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60" windowHeight="7185" tabRatio="523" activeTab="0"/>
  </bookViews>
  <sheets>
    <sheet name="EKSTRALIGA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<sst xmlns="http://schemas.openxmlformats.org/spreadsheetml/2006/main" count="93" uniqueCount="65">
  <si>
    <t>L.p.</t>
  </si>
  <si>
    <t>Nazwisko i imię</t>
  </si>
  <si>
    <t>Rocznik</t>
  </si>
  <si>
    <t>PKT RAZEM</t>
  </si>
  <si>
    <t>I RUNDA</t>
  </si>
  <si>
    <t>II RUNDA</t>
  </si>
  <si>
    <t>III RUNDA</t>
  </si>
  <si>
    <t>IV RUNDA</t>
  </si>
  <si>
    <t>V RUNDA</t>
  </si>
  <si>
    <t>PKT PÓŁMETEK</t>
  </si>
  <si>
    <t>VI RUNDA</t>
  </si>
  <si>
    <t>VII RUNDA</t>
  </si>
  <si>
    <t>VIII RUNDA</t>
  </si>
  <si>
    <t>IX RUNDA</t>
  </si>
  <si>
    <t>X RUNDA</t>
  </si>
  <si>
    <t>PKT II POŁ</t>
  </si>
  <si>
    <t>Uzyskane</t>
  </si>
  <si>
    <t>Za miejsce</t>
  </si>
  <si>
    <t>Razem</t>
  </si>
  <si>
    <t>Bajkowska Jagoda</t>
  </si>
  <si>
    <t>Kwocz Paweł</t>
  </si>
  <si>
    <t>Szymaszkiewicz Katarzyna</t>
  </si>
  <si>
    <t>Jurusik Jolanta</t>
  </si>
  <si>
    <t>Biadasiewicz Adam</t>
  </si>
  <si>
    <t>Puć Filip</t>
  </si>
  <si>
    <t>Grymin Marek</t>
  </si>
  <si>
    <t>Palacz Mirosław</t>
  </si>
  <si>
    <t>Horowski Marek</t>
  </si>
  <si>
    <t>Mederska Katarzyna</t>
  </si>
  <si>
    <t>Swoboda Kamil</t>
  </si>
  <si>
    <t>Chęsiak Marcin</t>
  </si>
  <si>
    <t>Karpiński Edward</t>
  </si>
  <si>
    <t>Swoboda Bartłomiej</t>
  </si>
  <si>
    <t>Myszuk Natalia</t>
  </si>
  <si>
    <t>Młoda Joanna</t>
  </si>
  <si>
    <t>Franek Dawid</t>
  </si>
  <si>
    <t>Grzelak Arseniusz</t>
  </si>
  <si>
    <t>Szypa Filip</t>
  </si>
  <si>
    <t>Górski Konrad</t>
  </si>
  <si>
    <t>Komorowicz Ryszard</t>
  </si>
  <si>
    <t>Misiołek Kamila</t>
  </si>
  <si>
    <t>Pawłowska Alicja</t>
  </si>
  <si>
    <t>Niwczyk Szymon</t>
  </si>
  <si>
    <t>Skobel Mateusz</t>
  </si>
  <si>
    <t>EKSTRALIGA</t>
  </si>
  <si>
    <t>Mamet Jan</t>
  </si>
  <si>
    <t>Jurcewicz Robert</t>
  </si>
  <si>
    <t>Guza Grzegorz</t>
  </si>
  <si>
    <t>Lipka Martyna</t>
  </si>
  <si>
    <t>Urbańczyk Tomasz</t>
  </si>
  <si>
    <t>Ruta Marta</t>
  </si>
  <si>
    <t>Raburska Jagoda</t>
  </si>
  <si>
    <t>Kujawa Filip</t>
  </si>
  <si>
    <t>Bagińska Amelia</t>
  </si>
  <si>
    <t>Jurcewicz Tomasz</t>
  </si>
  <si>
    <t>Bacia Damian</t>
  </si>
  <si>
    <t>Baraniak Julia</t>
  </si>
  <si>
    <t>Cybelius Kacper</t>
  </si>
  <si>
    <t>Dominiak Marcel</t>
  </si>
  <si>
    <t>Domaradzki Andrzej</t>
  </si>
  <si>
    <t>Myszuk Zbigniew</t>
  </si>
  <si>
    <t>Szymkowiak Eryk</t>
  </si>
  <si>
    <t>Węgrzyn Robert</t>
  </si>
  <si>
    <t xml:space="preserve"> </t>
  </si>
  <si>
    <t>Bajk Martin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</si>
</sst>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</numFmts>
  <fonts count="55"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name val="Tahoma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trike/>
      <sz val="11"/>
      <name val="Times New Roman"/>
      <family val="1"/>
    </font>
    <font>
      <strike/>
      <sz val="10"/>
      <name val="Arial"/>
      <family val="2"/>
    </font>
    <font>
      <b/>
      <sz val="16"/>
      <name val="Times New Roman"/>
      <family val="1"/>
    </font>
    <font>
      <b/>
      <i/>
      <strike/>
      <sz val="11"/>
      <name val="Times New Roman"/>
      <family val="1"/>
    </font>
    <font>
      <i/>
      <strike/>
      <sz val="10"/>
      <name val="Arial"/>
      <family val="2"/>
    </font>
    <font>
      <sz val="11"/>
      <name val="Arial"/>
      <family val="2"/>
    </font>
    <font>
      <i/>
      <strike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164" fontId="1" fillId="33" borderId="11" xfId="0" applyNumberFormat="1" applyFont="1" applyFill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 wrapText="1"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9" fillId="0" borderId="13" xfId="0" applyNumberFormat="1" applyFont="1" applyBorder="1" applyAlignment="1">
      <alignment horizontal="center" wrapText="1"/>
    </xf>
    <xf numFmtId="164" fontId="10" fillId="34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164" fontId="12" fillId="0" borderId="12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64" fontId="0" fillId="0" borderId="13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5" fillId="0" borderId="12" xfId="0" applyNumberFormat="1" applyFont="1" applyBorder="1" applyAlignment="1">
      <alignment horizont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Fill="1" applyBorder="1" applyAlignment="1">
      <alignment/>
    </xf>
    <xf numFmtId="164" fontId="7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164" fontId="18" fillId="0" borderId="12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tabSelected="1" zoomScalePageLayoutView="0" workbookViewId="0" topLeftCell="A25">
      <selection activeCell="AF11" sqref="AF11"/>
    </sheetView>
  </sheetViews>
  <sheetFormatPr defaultColWidth="11.57421875" defaultRowHeight="12.75"/>
  <cols>
    <col min="1" max="1" width="4.7109375" style="0" customWidth="1"/>
    <col min="2" max="2" width="26.421875" style="0" customWidth="1"/>
    <col min="3" max="3" width="9.8515625" style="5" customWidth="1"/>
    <col min="4" max="4" width="10.140625" style="2" customWidth="1"/>
    <col min="5" max="19" width="5.140625" style="1" hidden="1" customWidth="1"/>
    <col min="20" max="20" width="10.140625" style="3" hidden="1" customWidth="1"/>
    <col min="21" max="22" width="5.140625" style="1" hidden="1" customWidth="1"/>
    <col min="23" max="23" width="5.140625" style="1" customWidth="1"/>
    <col min="24" max="25" width="5.140625" style="1" hidden="1" customWidth="1"/>
    <col min="26" max="26" width="5.140625" style="1" customWidth="1"/>
    <col min="27" max="28" width="5.140625" style="1" hidden="1" customWidth="1"/>
    <col min="29" max="29" width="5.140625" style="1" customWidth="1"/>
    <col min="30" max="31" width="5.140625" style="1" hidden="1" customWidth="1"/>
    <col min="32" max="32" width="5.28125" style="1" customWidth="1"/>
    <col min="33" max="34" width="5.140625" style="1" hidden="1" customWidth="1"/>
    <col min="35" max="35" width="5.140625" style="1" customWidth="1"/>
    <col min="36" max="36" width="11.57421875" style="3" customWidth="1"/>
    <col min="37" max="37" width="11.57421875" style="0" customWidth="1"/>
    <col min="38" max="43" width="3.57421875" style="0" customWidth="1"/>
  </cols>
  <sheetData>
    <row r="1" spans="1:36" ht="34.5" customHeight="1">
      <c r="A1" s="29" t="s">
        <v>44</v>
      </c>
      <c r="D1" s="1"/>
      <c r="T1"/>
      <c r="U1"/>
      <c r="V1"/>
      <c r="W1"/>
      <c r="X1"/>
      <c r="Y1"/>
      <c r="Z1"/>
      <c r="AA1"/>
      <c r="AB1"/>
      <c r="AC1"/>
      <c r="AD1" s="5"/>
      <c r="AE1" s="5"/>
      <c r="AF1" s="5"/>
      <c r="AG1"/>
      <c r="AH1"/>
      <c r="AI1"/>
      <c r="AJ1" s="30"/>
    </row>
    <row r="2" spans="1:36" s="5" customFormat="1" ht="12.75" customHeight="1">
      <c r="A2" s="63" t="s">
        <v>0</v>
      </c>
      <c r="B2" s="63" t="s">
        <v>1</v>
      </c>
      <c r="C2" s="63" t="s">
        <v>2</v>
      </c>
      <c r="D2" s="64" t="s">
        <v>3</v>
      </c>
      <c r="E2" s="63" t="s">
        <v>4</v>
      </c>
      <c r="F2" s="63"/>
      <c r="G2" s="63"/>
      <c r="H2" s="63" t="s">
        <v>5</v>
      </c>
      <c r="I2" s="63"/>
      <c r="J2" s="63"/>
      <c r="K2" s="63" t="s">
        <v>6</v>
      </c>
      <c r="L2" s="63"/>
      <c r="M2" s="63"/>
      <c r="N2" s="63" t="s">
        <v>7</v>
      </c>
      <c r="O2" s="63"/>
      <c r="P2" s="63"/>
      <c r="Q2" s="63" t="s">
        <v>8</v>
      </c>
      <c r="R2" s="63"/>
      <c r="S2" s="63"/>
      <c r="T2" s="66" t="s">
        <v>9</v>
      </c>
      <c r="U2" s="63" t="s">
        <v>10</v>
      </c>
      <c r="V2" s="63"/>
      <c r="W2" s="63"/>
      <c r="X2" s="63" t="s">
        <v>11</v>
      </c>
      <c r="Y2" s="63"/>
      <c r="Z2" s="63"/>
      <c r="AA2" s="63" t="s">
        <v>12</v>
      </c>
      <c r="AB2" s="63"/>
      <c r="AC2" s="63"/>
      <c r="AD2" s="63" t="s">
        <v>13</v>
      </c>
      <c r="AE2" s="63"/>
      <c r="AF2" s="63"/>
      <c r="AG2" s="63" t="s">
        <v>14</v>
      </c>
      <c r="AH2" s="63"/>
      <c r="AI2" s="63"/>
      <c r="AJ2" s="65" t="s">
        <v>15</v>
      </c>
    </row>
    <row r="3" spans="1:36" s="5" customFormat="1" ht="38.25">
      <c r="A3" s="63"/>
      <c r="B3" s="63"/>
      <c r="C3" s="63"/>
      <c r="D3" s="64"/>
      <c r="E3" s="4" t="s">
        <v>16</v>
      </c>
      <c r="F3" s="4" t="s">
        <v>17</v>
      </c>
      <c r="G3" s="4" t="s">
        <v>18</v>
      </c>
      <c r="H3" s="4" t="s">
        <v>16</v>
      </c>
      <c r="I3" s="4" t="s">
        <v>17</v>
      </c>
      <c r="J3" s="4" t="s">
        <v>18</v>
      </c>
      <c r="K3" s="4" t="s">
        <v>16</v>
      </c>
      <c r="L3" s="4" t="s">
        <v>17</v>
      </c>
      <c r="M3" s="4" t="s">
        <v>18</v>
      </c>
      <c r="N3" s="4" t="s">
        <v>16</v>
      </c>
      <c r="O3" s="4" t="s">
        <v>17</v>
      </c>
      <c r="P3" s="4" t="s">
        <v>18</v>
      </c>
      <c r="Q3" s="4" t="s">
        <v>16</v>
      </c>
      <c r="R3" s="4" t="s">
        <v>17</v>
      </c>
      <c r="S3" s="4" t="s">
        <v>18</v>
      </c>
      <c r="T3" s="66"/>
      <c r="U3" s="4" t="s">
        <v>16</v>
      </c>
      <c r="V3" s="4" t="s">
        <v>17</v>
      </c>
      <c r="W3" s="4" t="s">
        <v>18</v>
      </c>
      <c r="X3" s="4" t="s">
        <v>16</v>
      </c>
      <c r="Y3" s="4" t="s">
        <v>17</v>
      </c>
      <c r="Z3" s="4" t="s">
        <v>18</v>
      </c>
      <c r="AA3" s="4" t="s">
        <v>16</v>
      </c>
      <c r="AB3" s="4" t="s">
        <v>17</v>
      </c>
      <c r="AC3" s="4" t="s">
        <v>18</v>
      </c>
      <c r="AD3" s="4" t="s">
        <v>16</v>
      </c>
      <c r="AE3" s="4" t="s">
        <v>17</v>
      </c>
      <c r="AF3" s="4" t="s">
        <v>18</v>
      </c>
      <c r="AG3" s="4" t="s">
        <v>17</v>
      </c>
      <c r="AH3" s="4" t="s">
        <v>16</v>
      </c>
      <c r="AI3" s="4" t="s">
        <v>18</v>
      </c>
      <c r="AJ3" s="65"/>
    </row>
    <row r="4" spans="1:42" ht="13.5" customHeight="1">
      <c r="A4" s="6">
        <v>1</v>
      </c>
      <c r="B4" s="36" t="s">
        <v>35</v>
      </c>
      <c r="C4" s="40">
        <v>2000</v>
      </c>
      <c r="D4" s="32">
        <f aca="true" t="shared" si="0" ref="D4:D22">T4+AJ4</f>
        <v>420</v>
      </c>
      <c r="E4" s="14">
        <v>10</v>
      </c>
      <c r="F4" s="25">
        <v>47</v>
      </c>
      <c r="G4" s="9">
        <f>F4+E4</f>
        <v>57</v>
      </c>
      <c r="H4" s="18">
        <v>9</v>
      </c>
      <c r="I4" s="1">
        <v>41</v>
      </c>
      <c r="J4" s="9">
        <f aca="true" t="shared" si="1" ref="J4:J15">I4+H4</f>
        <v>50</v>
      </c>
      <c r="K4" s="10">
        <v>9</v>
      </c>
      <c r="L4" s="11">
        <v>44</v>
      </c>
      <c r="M4" s="9">
        <f>L4+K4</f>
        <v>53</v>
      </c>
      <c r="N4" s="14">
        <v>8</v>
      </c>
      <c r="O4" s="15">
        <v>40</v>
      </c>
      <c r="P4" s="55">
        <f>O4+N4</f>
        <v>48</v>
      </c>
      <c r="Q4" s="18">
        <v>8</v>
      </c>
      <c r="R4" s="1">
        <v>44</v>
      </c>
      <c r="S4" s="9">
        <f>R4+Q4</f>
        <v>52</v>
      </c>
      <c r="T4" s="13">
        <f>G4+J4+M4+S4</f>
        <v>212</v>
      </c>
      <c r="U4" s="21">
        <v>8</v>
      </c>
      <c r="V4" s="1">
        <v>39</v>
      </c>
      <c r="W4" s="67">
        <f aca="true" t="shared" si="2" ref="W4:W9">V4+U4</f>
        <v>47</v>
      </c>
      <c r="X4" s="21">
        <v>7</v>
      </c>
      <c r="Y4" s="15">
        <v>38</v>
      </c>
      <c r="Z4" s="33">
        <f aca="true" t="shared" si="3" ref="Z4:Z14">Y4+X4</f>
        <v>45</v>
      </c>
      <c r="AA4" s="14">
        <v>10</v>
      </c>
      <c r="AB4" s="1">
        <v>45</v>
      </c>
      <c r="AC4" s="16">
        <f aca="true" t="shared" si="4" ref="AC4:AC10">AB4+AA4</f>
        <v>55</v>
      </c>
      <c r="AD4" s="14">
        <v>9</v>
      </c>
      <c r="AE4" s="15">
        <v>45</v>
      </c>
      <c r="AF4" s="16">
        <f aca="true" t="shared" si="5" ref="AF4:AF10">AE4+AD4</f>
        <v>54</v>
      </c>
      <c r="AG4" s="14">
        <v>43</v>
      </c>
      <c r="AH4" s="15">
        <v>9</v>
      </c>
      <c r="AI4" s="16">
        <f aca="true" t="shared" si="6" ref="AI4:AI15">AH4+AG4</f>
        <v>52</v>
      </c>
      <c r="AJ4" s="13">
        <f>W4+AC4+AF4+AI4</f>
        <v>208</v>
      </c>
      <c r="AK4" s="17"/>
      <c r="AL4" s="17"/>
      <c r="AM4" s="17"/>
      <c r="AN4" s="17"/>
      <c r="AO4" s="17"/>
      <c r="AP4" s="17"/>
    </row>
    <row r="5" spans="1:42" ht="13.5" customHeight="1">
      <c r="A5" s="6">
        <v>2</v>
      </c>
      <c r="B5" s="34" t="s">
        <v>23</v>
      </c>
      <c r="C5" s="38">
        <v>1999</v>
      </c>
      <c r="D5" s="32">
        <f t="shared" si="0"/>
        <v>419</v>
      </c>
      <c r="E5" s="14">
        <v>9</v>
      </c>
      <c r="F5" s="25">
        <v>41</v>
      </c>
      <c r="G5" s="9">
        <f>F5+E5</f>
        <v>50</v>
      </c>
      <c r="H5" s="18">
        <v>9</v>
      </c>
      <c r="I5" s="1">
        <v>43</v>
      </c>
      <c r="J5" s="9">
        <f t="shared" si="1"/>
        <v>52</v>
      </c>
      <c r="K5" s="10"/>
      <c r="L5" s="11"/>
      <c r="M5" s="9"/>
      <c r="N5" s="18">
        <v>10</v>
      </c>
      <c r="O5" s="1">
        <v>45</v>
      </c>
      <c r="P5" s="9">
        <f>O5+N5</f>
        <v>55</v>
      </c>
      <c r="Q5" s="18">
        <v>9</v>
      </c>
      <c r="R5" s="1">
        <v>45</v>
      </c>
      <c r="S5" s="9">
        <f>R5+Q5</f>
        <v>54</v>
      </c>
      <c r="T5" s="13">
        <f>G5+J5+M5+P5+S5</f>
        <v>211</v>
      </c>
      <c r="U5" s="21">
        <v>6</v>
      </c>
      <c r="V5" s="1">
        <v>36</v>
      </c>
      <c r="W5" s="68">
        <f t="shared" si="2"/>
        <v>42</v>
      </c>
      <c r="X5" s="21">
        <v>9</v>
      </c>
      <c r="Y5" s="15">
        <v>44</v>
      </c>
      <c r="Z5" s="16">
        <f t="shared" si="3"/>
        <v>53</v>
      </c>
      <c r="AA5" s="14">
        <v>6</v>
      </c>
      <c r="AB5" s="1">
        <v>35</v>
      </c>
      <c r="AC5" s="33">
        <f t="shared" si="4"/>
        <v>41</v>
      </c>
      <c r="AD5" s="18">
        <v>9</v>
      </c>
      <c r="AE5" s="1">
        <v>44</v>
      </c>
      <c r="AF5" s="16">
        <f t="shared" si="5"/>
        <v>53</v>
      </c>
      <c r="AG5" s="18">
        <v>50</v>
      </c>
      <c r="AH5" s="15">
        <v>10</v>
      </c>
      <c r="AI5" s="16">
        <f t="shared" si="6"/>
        <v>60</v>
      </c>
      <c r="AJ5" s="13">
        <f>W5+Z5+AF5+AI5</f>
        <v>208</v>
      </c>
      <c r="AK5" s="17"/>
      <c r="AL5" s="17"/>
      <c r="AM5" s="17"/>
      <c r="AN5" s="17"/>
      <c r="AO5" s="17"/>
      <c r="AP5" s="17"/>
    </row>
    <row r="6" spans="1:42" ht="13.5" customHeight="1">
      <c r="A6" s="6">
        <v>3</v>
      </c>
      <c r="B6" s="46" t="s">
        <v>54</v>
      </c>
      <c r="C6" s="50">
        <v>2002</v>
      </c>
      <c r="D6" s="32">
        <f t="shared" si="0"/>
        <v>416</v>
      </c>
      <c r="E6" s="14">
        <v>7</v>
      </c>
      <c r="F6" s="25">
        <v>37</v>
      </c>
      <c r="G6" s="9">
        <f>F6+E6</f>
        <v>44</v>
      </c>
      <c r="H6" s="18">
        <v>11</v>
      </c>
      <c r="I6" s="1">
        <v>45</v>
      </c>
      <c r="J6" s="9">
        <f t="shared" si="1"/>
        <v>56</v>
      </c>
      <c r="K6" s="26">
        <v>13</v>
      </c>
      <c r="L6" s="11">
        <v>45</v>
      </c>
      <c r="M6" s="9">
        <f>L6+K6</f>
        <v>58</v>
      </c>
      <c r="N6" s="10">
        <v>8</v>
      </c>
      <c r="O6" s="11">
        <v>42</v>
      </c>
      <c r="P6" s="9">
        <f>O6+N6</f>
        <v>50</v>
      </c>
      <c r="Q6" s="10"/>
      <c r="R6" s="11"/>
      <c r="S6" s="9"/>
      <c r="T6" s="13">
        <f>G6+J6+M6+P6+S6</f>
        <v>208</v>
      </c>
      <c r="U6" s="1">
        <v>8</v>
      </c>
      <c r="V6" s="1">
        <v>43</v>
      </c>
      <c r="W6" s="68">
        <f t="shared" si="2"/>
        <v>51</v>
      </c>
      <c r="X6" s="15">
        <v>8</v>
      </c>
      <c r="Y6" s="15">
        <v>41</v>
      </c>
      <c r="Z6" s="16">
        <f t="shared" si="3"/>
        <v>49</v>
      </c>
      <c r="AA6" s="14">
        <v>10</v>
      </c>
      <c r="AB6" s="15">
        <v>47</v>
      </c>
      <c r="AC6" s="16">
        <f t="shared" si="4"/>
        <v>57</v>
      </c>
      <c r="AD6" s="14">
        <v>7</v>
      </c>
      <c r="AE6" s="15">
        <v>39</v>
      </c>
      <c r="AF6" s="33">
        <f t="shared" si="5"/>
        <v>46</v>
      </c>
      <c r="AG6" s="14">
        <v>42</v>
      </c>
      <c r="AH6" s="15">
        <v>9</v>
      </c>
      <c r="AI6" s="16">
        <f t="shared" si="6"/>
        <v>51</v>
      </c>
      <c r="AJ6" s="13">
        <f>W6+Z6+AC6+AI6</f>
        <v>208</v>
      </c>
      <c r="AK6" s="17"/>
      <c r="AL6" s="17"/>
      <c r="AM6" s="17"/>
      <c r="AN6" s="17"/>
      <c r="AO6" s="17"/>
      <c r="AP6" s="17"/>
    </row>
    <row r="7" spans="1:42" ht="13.5" customHeight="1">
      <c r="A7" s="6">
        <v>4</v>
      </c>
      <c r="B7" s="46" t="s">
        <v>48</v>
      </c>
      <c r="C7" s="49">
        <v>2002</v>
      </c>
      <c r="D7" s="32">
        <f t="shared" si="0"/>
        <v>410</v>
      </c>
      <c r="E7" s="14">
        <v>7</v>
      </c>
      <c r="F7" s="25">
        <v>38</v>
      </c>
      <c r="G7" s="9">
        <f>F7+E7</f>
        <v>45</v>
      </c>
      <c r="H7" s="18">
        <v>8</v>
      </c>
      <c r="I7" s="1">
        <v>40</v>
      </c>
      <c r="J7" s="9">
        <f t="shared" si="1"/>
        <v>48</v>
      </c>
      <c r="K7" s="18">
        <v>11</v>
      </c>
      <c r="L7" s="1">
        <v>40</v>
      </c>
      <c r="M7" s="9">
        <f>L7+K7</f>
        <v>51</v>
      </c>
      <c r="N7" s="18"/>
      <c r="P7" s="9"/>
      <c r="Q7" s="18">
        <v>8</v>
      </c>
      <c r="R7" s="1">
        <v>42</v>
      </c>
      <c r="S7" s="9">
        <f>R7+Q7</f>
        <v>50</v>
      </c>
      <c r="T7" s="13">
        <f>G7+J7+M7+P7+S7</f>
        <v>194</v>
      </c>
      <c r="U7" s="21">
        <v>10</v>
      </c>
      <c r="V7" s="1">
        <v>47</v>
      </c>
      <c r="W7" s="68">
        <f t="shared" si="2"/>
        <v>57</v>
      </c>
      <c r="X7" s="15">
        <v>9</v>
      </c>
      <c r="Y7" s="15">
        <v>42</v>
      </c>
      <c r="Z7" s="16">
        <f t="shared" si="3"/>
        <v>51</v>
      </c>
      <c r="AA7" s="14">
        <v>9</v>
      </c>
      <c r="AB7" s="15">
        <v>44</v>
      </c>
      <c r="AC7" s="16">
        <f t="shared" si="4"/>
        <v>53</v>
      </c>
      <c r="AD7" s="18">
        <v>8</v>
      </c>
      <c r="AE7" s="1">
        <v>47</v>
      </c>
      <c r="AF7" s="16">
        <f t="shared" si="5"/>
        <v>55</v>
      </c>
      <c r="AG7" s="18">
        <v>35</v>
      </c>
      <c r="AH7" s="15">
        <v>7</v>
      </c>
      <c r="AI7" s="33">
        <f t="shared" si="6"/>
        <v>42</v>
      </c>
      <c r="AJ7" s="13">
        <f>W7+Z7+AC7+AF7</f>
        <v>216</v>
      </c>
      <c r="AK7" s="17"/>
      <c r="AL7" s="17"/>
      <c r="AM7" s="17"/>
      <c r="AN7" s="17"/>
      <c r="AO7" s="17"/>
      <c r="AP7" s="17"/>
    </row>
    <row r="8" spans="1:42" ht="13.5" customHeight="1">
      <c r="A8" s="6">
        <v>5</v>
      </c>
      <c r="B8" s="46" t="s">
        <v>49</v>
      </c>
      <c r="C8" s="49">
        <v>2002</v>
      </c>
      <c r="D8" s="32">
        <f t="shared" si="0"/>
        <v>375</v>
      </c>
      <c r="E8" s="14"/>
      <c r="F8" s="25"/>
      <c r="G8" s="9"/>
      <c r="H8" s="18">
        <v>8</v>
      </c>
      <c r="I8" s="1">
        <v>38</v>
      </c>
      <c r="J8" s="9">
        <f t="shared" si="1"/>
        <v>46</v>
      </c>
      <c r="K8" s="18">
        <v>12</v>
      </c>
      <c r="L8" s="1">
        <v>42</v>
      </c>
      <c r="M8" s="9">
        <f>L8+K8</f>
        <v>54</v>
      </c>
      <c r="N8" s="18"/>
      <c r="P8" s="9"/>
      <c r="Q8" s="18">
        <v>7</v>
      </c>
      <c r="R8" s="1">
        <v>39</v>
      </c>
      <c r="S8" s="9">
        <f>R8+Q8</f>
        <v>46</v>
      </c>
      <c r="T8" s="13">
        <f>G8+J8+M8+P8+S8</f>
        <v>146</v>
      </c>
      <c r="U8" s="15">
        <v>11</v>
      </c>
      <c r="V8" s="1">
        <v>50</v>
      </c>
      <c r="W8" s="68">
        <f t="shared" si="2"/>
        <v>61</v>
      </c>
      <c r="X8" s="15">
        <v>9</v>
      </c>
      <c r="Y8" s="1">
        <v>45</v>
      </c>
      <c r="Z8" s="16">
        <f t="shared" si="3"/>
        <v>54</v>
      </c>
      <c r="AA8" s="14">
        <v>11</v>
      </c>
      <c r="AB8" s="1">
        <v>50</v>
      </c>
      <c r="AC8" s="16">
        <f t="shared" si="4"/>
        <v>61</v>
      </c>
      <c r="AD8" s="14">
        <v>8</v>
      </c>
      <c r="AE8" s="15">
        <v>41</v>
      </c>
      <c r="AF8" s="33">
        <f t="shared" si="5"/>
        <v>49</v>
      </c>
      <c r="AG8" s="14">
        <v>44</v>
      </c>
      <c r="AH8" s="15">
        <v>9</v>
      </c>
      <c r="AI8" s="16">
        <f t="shared" si="6"/>
        <v>53</v>
      </c>
      <c r="AJ8" s="13">
        <f>W8+Z8+AC8+AI8</f>
        <v>229</v>
      </c>
      <c r="AK8" s="17"/>
      <c r="AL8" s="17"/>
      <c r="AM8" s="17"/>
      <c r="AN8" s="17"/>
      <c r="AO8" s="17"/>
      <c r="AP8" s="17"/>
    </row>
    <row r="9" spans="1:42" ht="13.5" customHeight="1">
      <c r="A9" s="6">
        <v>6</v>
      </c>
      <c r="B9" s="37" t="s">
        <v>40</v>
      </c>
      <c r="C9" s="42">
        <v>2001</v>
      </c>
      <c r="D9" s="32">
        <f t="shared" si="0"/>
        <v>369</v>
      </c>
      <c r="E9" s="47">
        <v>8</v>
      </c>
      <c r="F9" s="8">
        <v>39</v>
      </c>
      <c r="G9" s="9">
        <f aca="true" t="shared" si="7" ref="G9:G19">F9+E9</f>
        <v>47</v>
      </c>
      <c r="H9" s="10">
        <v>6</v>
      </c>
      <c r="I9" s="1">
        <v>29</v>
      </c>
      <c r="J9" s="9">
        <f t="shared" si="1"/>
        <v>35</v>
      </c>
      <c r="K9" s="18">
        <v>7</v>
      </c>
      <c r="L9" s="1">
        <v>43</v>
      </c>
      <c r="M9" s="9">
        <f>L9+K9</f>
        <v>50</v>
      </c>
      <c r="N9" s="10">
        <v>8</v>
      </c>
      <c r="O9" s="11">
        <v>39</v>
      </c>
      <c r="P9" s="9">
        <f aca="true" t="shared" si="8" ref="P9:P14">O9+N9</f>
        <v>47</v>
      </c>
      <c r="Q9" s="10"/>
      <c r="R9" s="11"/>
      <c r="S9" s="9"/>
      <c r="T9" s="13">
        <f>G9+J9+M9+P9+S9</f>
        <v>179</v>
      </c>
      <c r="U9" s="1">
        <v>9</v>
      </c>
      <c r="V9" s="1">
        <v>44</v>
      </c>
      <c r="W9" s="68">
        <f t="shared" si="2"/>
        <v>53</v>
      </c>
      <c r="X9" s="15">
        <v>7</v>
      </c>
      <c r="Y9" s="1">
        <v>35</v>
      </c>
      <c r="Z9" s="16">
        <f t="shared" si="3"/>
        <v>42</v>
      </c>
      <c r="AA9" s="14">
        <v>8</v>
      </c>
      <c r="AB9" s="15">
        <v>40</v>
      </c>
      <c r="AC9" s="16">
        <f t="shared" si="4"/>
        <v>48</v>
      </c>
      <c r="AD9" s="14">
        <v>7</v>
      </c>
      <c r="AE9" s="15">
        <v>44</v>
      </c>
      <c r="AF9" s="16">
        <f t="shared" si="5"/>
        <v>51</v>
      </c>
      <c r="AG9" s="14">
        <v>33</v>
      </c>
      <c r="AH9" s="15">
        <v>5</v>
      </c>
      <c r="AI9" s="33">
        <f t="shared" si="6"/>
        <v>38</v>
      </c>
      <c r="AJ9" s="13">
        <f>W9+AC9+AF9+AI9</f>
        <v>190</v>
      </c>
      <c r="AK9" s="17"/>
      <c r="AL9" s="17"/>
      <c r="AM9" s="17"/>
      <c r="AN9" s="17"/>
      <c r="AO9" s="17"/>
      <c r="AP9" s="17"/>
    </row>
    <row r="10" spans="1:42" ht="13.5" customHeight="1">
      <c r="A10" s="6">
        <v>7</v>
      </c>
      <c r="B10" s="37" t="s">
        <v>50</v>
      </c>
      <c r="C10" s="50">
        <v>2002</v>
      </c>
      <c r="D10" s="7">
        <f t="shared" si="0"/>
        <v>358</v>
      </c>
      <c r="E10" s="14">
        <v>6</v>
      </c>
      <c r="F10" s="25">
        <v>31</v>
      </c>
      <c r="G10" s="9">
        <f t="shared" si="7"/>
        <v>37</v>
      </c>
      <c r="H10" s="18">
        <v>5</v>
      </c>
      <c r="I10" s="1">
        <v>26</v>
      </c>
      <c r="J10" s="55">
        <f t="shared" si="1"/>
        <v>31</v>
      </c>
      <c r="K10" s="12">
        <v>11</v>
      </c>
      <c r="L10" s="11">
        <v>45</v>
      </c>
      <c r="M10" s="9">
        <f>L10+K10</f>
        <v>56</v>
      </c>
      <c r="N10" s="18">
        <v>6</v>
      </c>
      <c r="O10" s="1">
        <v>36</v>
      </c>
      <c r="P10" s="9">
        <f t="shared" si="8"/>
        <v>42</v>
      </c>
      <c r="Q10" s="18">
        <v>7</v>
      </c>
      <c r="R10" s="1">
        <v>37</v>
      </c>
      <c r="S10" s="9">
        <f>R10+Q10</f>
        <v>44</v>
      </c>
      <c r="T10" s="13">
        <f>G10+M10+P10+S10</f>
        <v>179</v>
      </c>
      <c r="U10" s="21"/>
      <c r="W10" s="68"/>
      <c r="X10" s="21">
        <v>6</v>
      </c>
      <c r="Y10" s="1">
        <v>33</v>
      </c>
      <c r="Z10" s="16">
        <f t="shared" si="3"/>
        <v>39</v>
      </c>
      <c r="AA10" s="14">
        <v>8</v>
      </c>
      <c r="AB10" s="15">
        <v>39</v>
      </c>
      <c r="AC10" s="16">
        <f t="shared" si="4"/>
        <v>47</v>
      </c>
      <c r="AD10" s="18">
        <v>8</v>
      </c>
      <c r="AE10" s="1">
        <v>45</v>
      </c>
      <c r="AF10" s="16">
        <f t="shared" si="5"/>
        <v>53</v>
      </c>
      <c r="AG10" s="18">
        <v>34</v>
      </c>
      <c r="AH10" s="1">
        <v>6</v>
      </c>
      <c r="AI10" s="16">
        <f t="shared" si="6"/>
        <v>40</v>
      </c>
      <c r="AJ10" s="13">
        <f aca="true" t="shared" si="9" ref="AJ10:AJ47">W10+Z10+AC10+AF10+AI10</f>
        <v>179</v>
      </c>
      <c r="AL10" s="17"/>
      <c r="AM10" s="17"/>
      <c r="AN10" s="17"/>
      <c r="AO10" s="17"/>
      <c r="AP10" s="17"/>
    </row>
    <row r="11" spans="1:42" ht="13.5" customHeight="1">
      <c r="A11" s="6">
        <v>8</v>
      </c>
      <c r="B11" s="35" t="s">
        <v>30</v>
      </c>
      <c r="C11" s="39">
        <v>1990</v>
      </c>
      <c r="D11" s="32">
        <f t="shared" si="0"/>
        <v>344</v>
      </c>
      <c r="E11" s="48">
        <v>9</v>
      </c>
      <c r="F11" s="25">
        <v>42</v>
      </c>
      <c r="G11" s="9">
        <f t="shared" si="7"/>
        <v>51</v>
      </c>
      <c r="H11" s="18">
        <v>11</v>
      </c>
      <c r="I11" s="1">
        <v>47</v>
      </c>
      <c r="J11" s="9">
        <f t="shared" si="1"/>
        <v>58</v>
      </c>
      <c r="K11" s="10"/>
      <c r="L11" s="11"/>
      <c r="M11" s="9"/>
      <c r="N11" s="14">
        <v>11</v>
      </c>
      <c r="O11" s="15">
        <v>50</v>
      </c>
      <c r="P11" s="9">
        <f t="shared" si="8"/>
        <v>61</v>
      </c>
      <c r="Q11" s="18">
        <v>11</v>
      </c>
      <c r="R11" s="1">
        <v>47</v>
      </c>
      <c r="S11" s="9">
        <f>R11+Q11</f>
        <v>58</v>
      </c>
      <c r="T11" s="13">
        <f aca="true" t="shared" si="10" ref="T11:T47">G11+J11+M11+P11+S11</f>
        <v>228</v>
      </c>
      <c r="U11" s="21"/>
      <c r="W11" s="69"/>
      <c r="X11" s="21">
        <v>11</v>
      </c>
      <c r="Y11" s="1">
        <v>50</v>
      </c>
      <c r="Z11" s="16">
        <f t="shared" si="3"/>
        <v>61</v>
      </c>
      <c r="AA11" s="18"/>
      <c r="AB11" s="15"/>
      <c r="AC11" s="16"/>
      <c r="AD11" s="14"/>
      <c r="AE11" s="15"/>
      <c r="AF11" s="16"/>
      <c r="AG11" s="14">
        <v>45</v>
      </c>
      <c r="AH11" s="15">
        <v>10</v>
      </c>
      <c r="AI11" s="16">
        <f t="shared" si="6"/>
        <v>55</v>
      </c>
      <c r="AJ11" s="13">
        <f t="shared" si="9"/>
        <v>116</v>
      </c>
      <c r="AL11" s="17"/>
      <c r="AM11" s="17"/>
      <c r="AN11" s="17"/>
      <c r="AO11" s="17"/>
      <c r="AP11" s="17"/>
    </row>
    <row r="12" spans="1:42" s="56" customFormat="1" ht="13.5" customHeight="1">
      <c r="A12" s="6">
        <v>9</v>
      </c>
      <c r="B12" s="34" t="s">
        <v>22</v>
      </c>
      <c r="C12" s="38">
        <v>1976</v>
      </c>
      <c r="D12" s="32">
        <f t="shared" si="0"/>
        <v>332</v>
      </c>
      <c r="E12" s="14">
        <v>6</v>
      </c>
      <c r="F12" s="25">
        <v>33</v>
      </c>
      <c r="G12" s="9">
        <f t="shared" si="7"/>
        <v>39</v>
      </c>
      <c r="H12" s="18">
        <v>6</v>
      </c>
      <c r="I12" s="1">
        <v>31</v>
      </c>
      <c r="J12" s="9">
        <f t="shared" si="1"/>
        <v>37</v>
      </c>
      <c r="K12" s="12">
        <v>6</v>
      </c>
      <c r="L12" s="11">
        <v>41</v>
      </c>
      <c r="M12" s="9">
        <f>L12+K12</f>
        <v>47</v>
      </c>
      <c r="N12" s="14">
        <v>7</v>
      </c>
      <c r="O12" s="15">
        <v>38</v>
      </c>
      <c r="P12" s="9">
        <f t="shared" si="8"/>
        <v>45</v>
      </c>
      <c r="Q12" s="18"/>
      <c r="R12" s="1"/>
      <c r="S12" s="9"/>
      <c r="T12" s="13">
        <f t="shared" si="10"/>
        <v>168</v>
      </c>
      <c r="U12" s="21">
        <v>7</v>
      </c>
      <c r="V12" s="1">
        <v>38</v>
      </c>
      <c r="W12" s="68">
        <f>V12+U12</f>
        <v>45</v>
      </c>
      <c r="X12" s="21">
        <v>6</v>
      </c>
      <c r="Y12" s="1">
        <v>31</v>
      </c>
      <c r="Z12" s="16">
        <f t="shared" si="3"/>
        <v>37</v>
      </c>
      <c r="AA12" s="14"/>
      <c r="AB12" s="15"/>
      <c r="AC12" s="28"/>
      <c r="AD12" s="14">
        <v>3</v>
      </c>
      <c r="AE12" s="15">
        <v>42</v>
      </c>
      <c r="AF12" s="16">
        <f>AE12+AD12</f>
        <v>45</v>
      </c>
      <c r="AG12" s="14">
        <v>32</v>
      </c>
      <c r="AH12" s="15">
        <v>5</v>
      </c>
      <c r="AI12" s="16">
        <f t="shared" si="6"/>
        <v>37</v>
      </c>
      <c r="AJ12" s="13">
        <f t="shared" si="9"/>
        <v>164</v>
      </c>
      <c r="AL12" s="57"/>
      <c r="AM12" s="57"/>
      <c r="AP12" s="57"/>
    </row>
    <row r="13" spans="1:42" ht="13.5" customHeight="1">
      <c r="A13" s="6">
        <v>10</v>
      </c>
      <c r="B13" s="36" t="s">
        <v>46</v>
      </c>
      <c r="C13" s="42">
        <v>1971</v>
      </c>
      <c r="D13" s="32">
        <f t="shared" si="0"/>
        <v>314</v>
      </c>
      <c r="E13" s="14">
        <v>7</v>
      </c>
      <c r="F13" s="25">
        <v>36</v>
      </c>
      <c r="G13" s="9">
        <f t="shared" si="7"/>
        <v>43</v>
      </c>
      <c r="H13" s="18">
        <v>7</v>
      </c>
      <c r="I13" s="1">
        <v>35</v>
      </c>
      <c r="J13" s="9">
        <f t="shared" si="1"/>
        <v>42</v>
      </c>
      <c r="K13" s="18"/>
      <c r="M13" s="9"/>
      <c r="N13" s="18">
        <v>8</v>
      </c>
      <c r="O13" s="1">
        <v>43</v>
      </c>
      <c r="P13" s="9">
        <f t="shared" si="8"/>
        <v>51</v>
      </c>
      <c r="Q13" s="18"/>
      <c r="S13" s="9"/>
      <c r="T13" s="13">
        <f t="shared" si="10"/>
        <v>136</v>
      </c>
      <c r="U13" s="15">
        <v>8</v>
      </c>
      <c r="V13" s="1">
        <v>41</v>
      </c>
      <c r="W13" s="68">
        <f>V13+U13</f>
        <v>49</v>
      </c>
      <c r="X13" s="21">
        <v>7</v>
      </c>
      <c r="Y13" s="15">
        <v>36</v>
      </c>
      <c r="Z13" s="16">
        <f t="shared" si="3"/>
        <v>43</v>
      </c>
      <c r="AA13" s="18">
        <v>7</v>
      </c>
      <c r="AB13" s="15">
        <v>36</v>
      </c>
      <c r="AC13" s="16">
        <f>AB13+AA13</f>
        <v>43</v>
      </c>
      <c r="AD13" s="18"/>
      <c r="AF13" s="16"/>
      <c r="AG13" s="18">
        <v>36</v>
      </c>
      <c r="AH13" s="1">
        <v>7</v>
      </c>
      <c r="AI13" s="16">
        <f t="shared" si="6"/>
        <v>43</v>
      </c>
      <c r="AJ13" s="13">
        <f t="shared" si="9"/>
        <v>178</v>
      </c>
      <c r="AK13" s="17"/>
      <c r="AL13" s="17"/>
      <c r="AM13" s="17"/>
      <c r="AN13" s="17"/>
      <c r="AO13" s="17"/>
      <c r="AP13" s="17"/>
    </row>
    <row r="14" spans="1:42" ht="13.5" customHeight="1">
      <c r="A14" s="6">
        <v>11</v>
      </c>
      <c r="B14" s="54" t="s">
        <v>19</v>
      </c>
      <c r="C14" s="39">
        <v>1997</v>
      </c>
      <c r="D14" s="32">
        <f t="shared" si="0"/>
        <v>304</v>
      </c>
      <c r="E14" s="20">
        <v>9</v>
      </c>
      <c r="F14" s="8">
        <v>43</v>
      </c>
      <c r="G14" s="9">
        <f t="shared" si="7"/>
        <v>52</v>
      </c>
      <c r="H14" s="21">
        <v>9</v>
      </c>
      <c r="I14" s="1">
        <v>42</v>
      </c>
      <c r="J14" s="9">
        <f t="shared" si="1"/>
        <v>51</v>
      </c>
      <c r="K14" s="21"/>
      <c r="M14" s="9"/>
      <c r="N14" s="10">
        <v>8</v>
      </c>
      <c r="O14" s="11">
        <v>41</v>
      </c>
      <c r="P14" s="9">
        <f t="shared" si="8"/>
        <v>49</v>
      </c>
      <c r="Q14" s="11">
        <v>7</v>
      </c>
      <c r="R14" s="11">
        <v>40</v>
      </c>
      <c r="S14" s="9">
        <f>R14+Q14</f>
        <v>47</v>
      </c>
      <c r="T14" s="13">
        <f t="shared" si="10"/>
        <v>199</v>
      </c>
      <c r="W14" s="68"/>
      <c r="X14" s="15">
        <v>8</v>
      </c>
      <c r="Y14" s="1">
        <v>40</v>
      </c>
      <c r="Z14" s="16">
        <f t="shared" si="3"/>
        <v>48</v>
      </c>
      <c r="AA14" s="14"/>
      <c r="AC14" s="16"/>
      <c r="AD14" s="18"/>
      <c r="AF14" s="16"/>
      <c r="AG14" s="18">
        <v>47</v>
      </c>
      <c r="AH14" s="15">
        <v>10</v>
      </c>
      <c r="AI14" s="16">
        <f t="shared" si="6"/>
        <v>57</v>
      </c>
      <c r="AJ14" s="13">
        <f t="shared" si="9"/>
        <v>105</v>
      </c>
      <c r="AK14" s="17"/>
      <c r="AL14" s="17"/>
      <c r="AM14" s="17"/>
      <c r="AP14" s="17"/>
    </row>
    <row r="15" spans="1:42" ht="13.5" customHeight="1">
      <c r="A15" s="6">
        <v>12</v>
      </c>
      <c r="B15" s="51" t="s">
        <v>52</v>
      </c>
      <c r="C15" s="50">
        <v>2002</v>
      </c>
      <c r="D15" s="32">
        <f t="shared" si="0"/>
        <v>297</v>
      </c>
      <c r="E15" s="15">
        <v>5</v>
      </c>
      <c r="F15" s="25">
        <v>29</v>
      </c>
      <c r="G15" s="9">
        <f t="shared" si="7"/>
        <v>34</v>
      </c>
      <c r="H15" s="21">
        <v>5</v>
      </c>
      <c r="I15" s="1">
        <v>23</v>
      </c>
      <c r="J15" s="9">
        <f t="shared" si="1"/>
        <v>28</v>
      </c>
      <c r="K15" s="11">
        <v>9</v>
      </c>
      <c r="L15" s="11">
        <v>40</v>
      </c>
      <c r="M15" s="9">
        <f>L15+K15</f>
        <v>49</v>
      </c>
      <c r="N15" s="18"/>
      <c r="P15" s="9"/>
      <c r="Q15" s="21"/>
      <c r="S15" s="9"/>
      <c r="T15" s="13">
        <f t="shared" si="10"/>
        <v>111</v>
      </c>
      <c r="U15" s="1">
        <v>6</v>
      </c>
      <c r="V15" s="1">
        <v>37</v>
      </c>
      <c r="W15" s="68">
        <f>V15+U15</f>
        <v>43</v>
      </c>
      <c r="X15" s="21"/>
      <c r="Y15" s="15"/>
      <c r="Z15" s="16"/>
      <c r="AA15" s="18">
        <v>8</v>
      </c>
      <c r="AB15" s="15">
        <v>41</v>
      </c>
      <c r="AC15" s="16">
        <f>AB15+AA15</f>
        <v>49</v>
      </c>
      <c r="AD15" s="18">
        <v>8</v>
      </c>
      <c r="AE15" s="1">
        <v>42</v>
      </c>
      <c r="AF15" s="16">
        <f>AE15+AD15</f>
        <v>50</v>
      </c>
      <c r="AG15" s="18">
        <v>37</v>
      </c>
      <c r="AH15" s="1">
        <v>7</v>
      </c>
      <c r="AI15" s="16">
        <f t="shared" si="6"/>
        <v>44</v>
      </c>
      <c r="AJ15" s="13">
        <f t="shared" si="9"/>
        <v>186</v>
      </c>
      <c r="AK15" s="17"/>
      <c r="AL15" s="17"/>
      <c r="AM15" s="17"/>
      <c r="AN15" s="17"/>
      <c r="AO15" s="17"/>
      <c r="AP15" s="17"/>
    </row>
    <row r="16" spans="1:42" ht="13.5" customHeight="1">
      <c r="A16" s="6">
        <v>13</v>
      </c>
      <c r="B16" s="36" t="s">
        <v>47</v>
      </c>
      <c r="C16" s="42">
        <v>1976</v>
      </c>
      <c r="D16" s="32">
        <f t="shared" si="0"/>
        <v>244</v>
      </c>
      <c r="E16" s="14">
        <v>4</v>
      </c>
      <c r="F16" s="25">
        <v>27</v>
      </c>
      <c r="G16" s="9">
        <f t="shared" si="7"/>
        <v>31</v>
      </c>
      <c r="H16" s="18"/>
      <c r="J16" s="9"/>
      <c r="K16" s="18">
        <v>6</v>
      </c>
      <c r="L16" s="1">
        <v>42</v>
      </c>
      <c r="M16" s="9">
        <f>L16+K16</f>
        <v>48</v>
      </c>
      <c r="N16" s="14">
        <v>6</v>
      </c>
      <c r="O16" s="15">
        <v>34</v>
      </c>
      <c r="P16" s="9">
        <f>O16+N16</f>
        <v>40</v>
      </c>
      <c r="Q16" s="18"/>
      <c r="R16" s="21"/>
      <c r="S16" s="9"/>
      <c r="T16" s="13">
        <f t="shared" si="10"/>
        <v>119</v>
      </c>
      <c r="U16" s="21">
        <v>6</v>
      </c>
      <c r="V16" s="1">
        <v>35</v>
      </c>
      <c r="W16" s="68">
        <f>V16+U16</f>
        <v>41</v>
      </c>
      <c r="X16" s="21">
        <v>8</v>
      </c>
      <c r="Y16" s="15">
        <v>39</v>
      </c>
      <c r="Z16" s="16">
        <f>Y16+X16</f>
        <v>47</v>
      </c>
      <c r="AA16" s="18">
        <v>5</v>
      </c>
      <c r="AB16" s="1">
        <v>32</v>
      </c>
      <c r="AC16" s="16">
        <f>AB16+AA16</f>
        <v>37</v>
      </c>
      <c r="AD16" s="14"/>
      <c r="AE16" s="15"/>
      <c r="AF16" s="16"/>
      <c r="AG16" s="14"/>
      <c r="AH16" s="15"/>
      <c r="AI16" s="16"/>
      <c r="AJ16" s="13">
        <f t="shared" si="9"/>
        <v>125</v>
      </c>
      <c r="AK16" s="17"/>
      <c r="AL16" s="17"/>
      <c r="AM16" s="17"/>
      <c r="AP16" s="17"/>
    </row>
    <row r="17" spans="1:42" ht="13.5" customHeight="1">
      <c r="A17" s="6">
        <v>14</v>
      </c>
      <c r="B17" s="62" t="s">
        <v>51</v>
      </c>
      <c r="C17" s="49">
        <v>2002</v>
      </c>
      <c r="D17" s="32">
        <f t="shared" si="0"/>
        <v>233</v>
      </c>
      <c r="E17" s="14">
        <v>6</v>
      </c>
      <c r="F17" s="25">
        <v>32</v>
      </c>
      <c r="G17" s="9">
        <f t="shared" si="7"/>
        <v>38</v>
      </c>
      <c r="H17" s="18">
        <v>6</v>
      </c>
      <c r="I17" s="1">
        <v>28</v>
      </c>
      <c r="J17" s="9">
        <f>I17+H17</f>
        <v>34</v>
      </c>
      <c r="K17" s="18"/>
      <c r="M17" s="9"/>
      <c r="N17" s="18">
        <v>5</v>
      </c>
      <c r="O17" s="1">
        <v>33</v>
      </c>
      <c r="P17" s="9">
        <f>O17+N17</f>
        <v>38</v>
      </c>
      <c r="Q17" s="18">
        <v>5</v>
      </c>
      <c r="R17" s="1">
        <v>34</v>
      </c>
      <c r="S17" s="9">
        <f>R17+Q17</f>
        <v>39</v>
      </c>
      <c r="T17" s="13">
        <f t="shared" si="10"/>
        <v>149</v>
      </c>
      <c r="W17" s="68"/>
      <c r="X17" s="15"/>
      <c r="Z17" s="16"/>
      <c r="AA17" s="14"/>
      <c r="AC17" s="16"/>
      <c r="AD17" s="14">
        <v>6</v>
      </c>
      <c r="AE17" s="15">
        <v>43</v>
      </c>
      <c r="AF17" s="16">
        <f>AE17+AD17</f>
        <v>49</v>
      </c>
      <c r="AG17" s="14">
        <v>31</v>
      </c>
      <c r="AH17" s="1">
        <v>4</v>
      </c>
      <c r="AI17" s="16">
        <f>AH17+AG17</f>
        <v>35</v>
      </c>
      <c r="AJ17" s="13">
        <f t="shared" si="9"/>
        <v>84</v>
      </c>
      <c r="AL17" s="17"/>
      <c r="AM17" s="17"/>
      <c r="AN17" s="17"/>
      <c r="AO17" s="17"/>
      <c r="AP17" s="17"/>
    </row>
    <row r="18" spans="1:42" ht="13.5" customHeight="1">
      <c r="A18" s="6">
        <v>15</v>
      </c>
      <c r="B18" s="34" t="s">
        <v>25</v>
      </c>
      <c r="C18" s="38">
        <v>1989</v>
      </c>
      <c r="D18" s="32">
        <f t="shared" si="0"/>
        <v>225</v>
      </c>
      <c r="E18" s="14">
        <v>9</v>
      </c>
      <c r="F18" s="25">
        <v>44</v>
      </c>
      <c r="G18" s="9">
        <f t="shared" si="7"/>
        <v>53</v>
      </c>
      <c r="H18" s="18">
        <v>13</v>
      </c>
      <c r="I18" s="1">
        <v>50</v>
      </c>
      <c r="J18" s="9">
        <f>I18+H18</f>
        <v>63</v>
      </c>
      <c r="K18" s="10">
        <v>11</v>
      </c>
      <c r="L18" s="11">
        <v>50</v>
      </c>
      <c r="M18" s="9">
        <f>L18+K18</f>
        <v>61</v>
      </c>
      <c r="N18" s="14"/>
      <c r="O18" s="15"/>
      <c r="P18" s="16"/>
      <c r="Q18" s="10">
        <v>7</v>
      </c>
      <c r="R18" s="11">
        <v>41</v>
      </c>
      <c r="S18" s="9">
        <f>R18+Q18</f>
        <v>48</v>
      </c>
      <c r="T18" s="13">
        <f t="shared" si="10"/>
        <v>225</v>
      </c>
      <c r="U18" s="21"/>
      <c r="W18" s="68"/>
      <c r="X18" s="15"/>
      <c r="Z18" s="16"/>
      <c r="AA18" s="18"/>
      <c r="AB18" s="15"/>
      <c r="AC18" s="16"/>
      <c r="AD18" s="14"/>
      <c r="AE18" s="15"/>
      <c r="AF18" s="16"/>
      <c r="AG18" s="14"/>
      <c r="AI18" s="16"/>
      <c r="AJ18" s="13">
        <f t="shared" si="9"/>
        <v>0</v>
      </c>
      <c r="AK18" s="17"/>
      <c r="AL18" s="17"/>
      <c r="AM18" s="17"/>
      <c r="AN18" s="17"/>
      <c r="AO18" s="17"/>
      <c r="AP18" s="17"/>
    </row>
    <row r="19" spans="1:42" ht="13.5" customHeight="1">
      <c r="A19" s="6">
        <v>16</v>
      </c>
      <c r="B19" s="36" t="s">
        <v>38</v>
      </c>
      <c r="C19" s="38">
        <v>2000</v>
      </c>
      <c r="D19" s="32">
        <f t="shared" si="0"/>
        <v>208</v>
      </c>
      <c r="E19" s="14">
        <v>5</v>
      </c>
      <c r="F19" s="25">
        <v>28</v>
      </c>
      <c r="G19" s="9">
        <f t="shared" si="7"/>
        <v>33</v>
      </c>
      <c r="H19" s="10"/>
      <c r="I19" s="11"/>
      <c r="J19" s="9"/>
      <c r="K19" s="18"/>
      <c r="M19" s="9"/>
      <c r="N19" s="10">
        <v>5</v>
      </c>
      <c r="O19" s="11">
        <v>32</v>
      </c>
      <c r="P19" s="9">
        <f>O19+N19</f>
        <v>37</v>
      </c>
      <c r="Q19" s="12"/>
      <c r="R19" s="11"/>
      <c r="S19" s="9"/>
      <c r="T19" s="13">
        <f t="shared" si="10"/>
        <v>70</v>
      </c>
      <c r="U19" s="21">
        <v>3</v>
      </c>
      <c r="V19" s="1">
        <v>33</v>
      </c>
      <c r="W19" s="68">
        <f>V19+U19</f>
        <v>36</v>
      </c>
      <c r="X19" s="15">
        <v>6</v>
      </c>
      <c r="Y19" s="15">
        <v>32</v>
      </c>
      <c r="Z19" s="16">
        <f>Y19+X19</f>
        <v>38</v>
      </c>
      <c r="AA19" s="14">
        <v>4</v>
      </c>
      <c r="AB19" s="15">
        <v>28</v>
      </c>
      <c r="AC19" s="16">
        <f>AB19+AA19</f>
        <v>32</v>
      </c>
      <c r="AD19" s="18"/>
      <c r="AF19" s="16"/>
      <c r="AG19" s="18">
        <v>29</v>
      </c>
      <c r="AH19" s="1">
        <v>3</v>
      </c>
      <c r="AI19" s="16">
        <f>AH19+AG19</f>
        <v>32</v>
      </c>
      <c r="AJ19" s="13">
        <f t="shared" si="9"/>
        <v>138</v>
      </c>
      <c r="AK19" s="17"/>
      <c r="AL19" s="17"/>
      <c r="AM19" s="17"/>
      <c r="AP19" s="17"/>
    </row>
    <row r="20" spans="1:42" ht="13.5" customHeight="1">
      <c r="A20" s="6">
        <v>17</v>
      </c>
      <c r="B20" s="36" t="s">
        <v>41</v>
      </c>
      <c r="C20" s="38">
        <v>2001</v>
      </c>
      <c r="D20" s="32">
        <f t="shared" si="0"/>
        <v>197</v>
      </c>
      <c r="E20" s="14"/>
      <c r="F20" s="25"/>
      <c r="G20" s="9"/>
      <c r="H20" s="18">
        <v>6</v>
      </c>
      <c r="I20" s="1">
        <v>30</v>
      </c>
      <c r="J20" s="9">
        <f>I20+H20</f>
        <v>36</v>
      </c>
      <c r="K20" s="10">
        <v>3</v>
      </c>
      <c r="L20" s="11">
        <v>39</v>
      </c>
      <c r="M20" s="9">
        <f>L20+K20</f>
        <v>42</v>
      </c>
      <c r="N20" s="18"/>
      <c r="P20" s="9"/>
      <c r="Q20" s="18">
        <v>6</v>
      </c>
      <c r="R20" s="1">
        <v>36</v>
      </c>
      <c r="S20" s="9">
        <f>R20+Q20</f>
        <v>42</v>
      </c>
      <c r="T20" s="13">
        <f t="shared" si="10"/>
        <v>120</v>
      </c>
      <c r="W20" s="68"/>
      <c r="X20" s="15"/>
      <c r="Y20" s="15"/>
      <c r="Z20" s="16"/>
      <c r="AA20" s="18">
        <v>4</v>
      </c>
      <c r="AB20" s="1">
        <v>31</v>
      </c>
      <c r="AC20" s="16">
        <f>AB20+AA20</f>
        <v>35</v>
      </c>
      <c r="AD20" s="18">
        <v>1</v>
      </c>
      <c r="AE20" s="1">
        <v>41</v>
      </c>
      <c r="AF20" s="16">
        <f>AE20+AD20</f>
        <v>42</v>
      </c>
      <c r="AG20" s="18"/>
      <c r="AI20" s="16"/>
      <c r="AJ20" s="13">
        <f t="shared" si="9"/>
        <v>77</v>
      </c>
      <c r="AL20" s="17"/>
      <c r="AM20" s="17"/>
      <c r="AP20" s="17"/>
    </row>
    <row r="21" spans="1:42" ht="13.5" customHeight="1">
      <c r="A21" s="6">
        <v>18</v>
      </c>
      <c r="B21" s="34" t="s">
        <v>24</v>
      </c>
      <c r="C21" s="38">
        <v>1998</v>
      </c>
      <c r="D21" s="32">
        <f t="shared" si="0"/>
        <v>195</v>
      </c>
      <c r="E21" s="14">
        <v>8</v>
      </c>
      <c r="F21" s="25">
        <v>40</v>
      </c>
      <c r="G21" s="9">
        <f>F21+E21</f>
        <v>48</v>
      </c>
      <c r="H21" s="10"/>
      <c r="I21" s="11"/>
      <c r="J21" s="31"/>
      <c r="K21" s="18">
        <v>11</v>
      </c>
      <c r="L21" s="1">
        <v>47</v>
      </c>
      <c r="M21" s="9">
        <f>L21+K21</f>
        <v>58</v>
      </c>
      <c r="N21" s="14"/>
      <c r="O21" s="15"/>
      <c r="P21" s="16"/>
      <c r="Q21" s="10"/>
      <c r="R21" s="11"/>
      <c r="S21" s="19"/>
      <c r="T21" s="13">
        <f t="shared" si="10"/>
        <v>106</v>
      </c>
      <c r="U21" s="21"/>
      <c r="W21" s="68"/>
      <c r="X21" s="21">
        <v>7</v>
      </c>
      <c r="Y21" s="15">
        <v>34</v>
      </c>
      <c r="Z21" s="16">
        <f>Y21+X21</f>
        <v>41</v>
      </c>
      <c r="AA21" s="14"/>
      <c r="AB21" s="15"/>
      <c r="AC21" s="16"/>
      <c r="AD21" s="14"/>
      <c r="AE21" s="15"/>
      <c r="AF21" s="16"/>
      <c r="AG21" s="14">
        <v>40</v>
      </c>
      <c r="AH21" s="1">
        <v>8</v>
      </c>
      <c r="AI21" s="16">
        <f>AH21+AG21</f>
        <v>48</v>
      </c>
      <c r="AJ21" s="13">
        <f t="shared" si="9"/>
        <v>89</v>
      </c>
      <c r="AK21" s="17"/>
      <c r="AL21" s="17"/>
      <c r="AM21" s="17"/>
      <c r="AP21" s="17"/>
    </row>
    <row r="22" spans="1:42" ht="13.5" customHeight="1">
      <c r="A22" s="6">
        <v>19</v>
      </c>
      <c r="B22" s="36" t="s">
        <v>37</v>
      </c>
      <c r="C22" s="45">
        <v>2000</v>
      </c>
      <c r="D22" s="32">
        <f t="shared" si="0"/>
        <v>179</v>
      </c>
      <c r="E22" s="15">
        <v>7</v>
      </c>
      <c r="F22" s="25">
        <v>35</v>
      </c>
      <c r="G22" s="9">
        <f>F22+E22</f>
        <v>42</v>
      </c>
      <c r="H22" s="21"/>
      <c r="J22" s="9"/>
      <c r="K22" s="21"/>
      <c r="M22" s="9"/>
      <c r="N22" s="18"/>
      <c r="P22" s="9"/>
      <c r="Q22" s="21"/>
      <c r="S22" s="9"/>
      <c r="T22" s="13">
        <f t="shared" si="10"/>
        <v>42</v>
      </c>
      <c r="U22" s="21"/>
      <c r="W22" s="68"/>
      <c r="X22" s="21">
        <v>5</v>
      </c>
      <c r="Y22" s="1">
        <v>30</v>
      </c>
      <c r="Z22" s="16">
        <f>Y22+X22</f>
        <v>35</v>
      </c>
      <c r="AA22" s="18">
        <v>9</v>
      </c>
      <c r="AB22" s="1">
        <v>43</v>
      </c>
      <c r="AC22" s="16">
        <f>AB22+AA22</f>
        <v>52</v>
      </c>
      <c r="AD22" s="18"/>
      <c r="AF22" s="16"/>
      <c r="AG22" s="18">
        <v>41</v>
      </c>
      <c r="AH22" s="15">
        <v>9</v>
      </c>
      <c r="AI22" s="16">
        <f>AH22+AG22</f>
        <v>50</v>
      </c>
      <c r="AJ22" s="13">
        <f t="shared" si="9"/>
        <v>137</v>
      </c>
      <c r="AN22" s="17"/>
      <c r="AO22" s="17"/>
      <c r="AP22" s="17"/>
    </row>
    <row r="23" spans="1:42" ht="13.5" customHeight="1">
      <c r="A23" s="6">
        <v>20</v>
      </c>
      <c r="B23" s="52" t="s">
        <v>55</v>
      </c>
      <c r="C23" s="53">
        <v>2001</v>
      </c>
      <c r="D23" s="7">
        <f>T23+AJ24</f>
        <v>191</v>
      </c>
      <c r="E23" s="18"/>
      <c r="G23" s="9"/>
      <c r="H23" s="18">
        <v>7</v>
      </c>
      <c r="I23" s="1">
        <v>32</v>
      </c>
      <c r="J23" s="9">
        <f>I23+H23</f>
        <v>39</v>
      </c>
      <c r="K23" s="18">
        <v>5</v>
      </c>
      <c r="L23" s="1">
        <v>40</v>
      </c>
      <c r="M23" s="9">
        <f>L23+K23</f>
        <v>45</v>
      </c>
      <c r="N23" s="18"/>
      <c r="P23" s="16"/>
      <c r="Q23" s="18"/>
      <c r="S23" s="9"/>
      <c r="T23" s="13">
        <f t="shared" si="10"/>
        <v>84</v>
      </c>
      <c r="U23" s="18"/>
      <c r="W23" s="68"/>
      <c r="X23" s="21"/>
      <c r="Z23" s="16"/>
      <c r="AA23" s="14"/>
      <c r="AB23" s="15"/>
      <c r="AC23" s="16"/>
      <c r="AD23" s="14">
        <v>9</v>
      </c>
      <c r="AE23" s="15">
        <v>43</v>
      </c>
      <c r="AF23" s="16">
        <f>AE23+AD23</f>
        <v>52</v>
      </c>
      <c r="AG23" s="14"/>
      <c r="AH23" s="15"/>
      <c r="AI23" s="16"/>
      <c r="AJ23" s="13">
        <f t="shared" si="9"/>
        <v>52</v>
      </c>
      <c r="AN23" s="17"/>
      <c r="AO23" s="17"/>
      <c r="AP23" s="17"/>
    </row>
    <row r="24" spans="1:42" ht="12.75" customHeight="1">
      <c r="A24" s="6">
        <v>21</v>
      </c>
      <c r="B24" s="36" t="s">
        <v>43</v>
      </c>
      <c r="C24" s="42">
        <v>2001</v>
      </c>
      <c r="D24" s="32">
        <f aca="true" t="shared" si="11" ref="D24:D30">T24+AJ24</f>
        <v>140</v>
      </c>
      <c r="E24" s="14"/>
      <c r="F24" s="25"/>
      <c r="G24" s="9"/>
      <c r="H24" s="10">
        <v>6</v>
      </c>
      <c r="I24" s="1">
        <v>27</v>
      </c>
      <c r="J24" s="9">
        <f>I24+H24</f>
        <v>33</v>
      </c>
      <c r="K24" s="18"/>
      <c r="M24" s="9"/>
      <c r="N24" s="18"/>
      <c r="P24" s="23"/>
      <c r="Q24" s="18"/>
      <c r="S24" s="9"/>
      <c r="T24" s="13">
        <f t="shared" si="10"/>
        <v>33</v>
      </c>
      <c r="U24" s="18"/>
      <c r="W24" s="16"/>
      <c r="X24" s="18"/>
      <c r="Z24" s="16"/>
      <c r="AA24" s="18"/>
      <c r="AC24" s="16"/>
      <c r="AD24" s="14">
        <v>10</v>
      </c>
      <c r="AE24" s="15">
        <v>50</v>
      </c>
      <c r="AF24" s="16">
        <f>AE24+AD24</f>
        <v>60</v>
      </c>
      <c r="AG24" s="14">
        <v>39</v>
      </c>
      <c r="AH24" s="15">
        <v>8</v>
      </c>
      <c r="AI24" s="16">
        <f>AH24+AG24</f>
        <v>47</v>
      </c>
      <c r="AJ24" s="13">
        <f t="shared" si="9"/>
        <v>107</v>
      </c>
      <c r="AK24" s="17"/>
      <c r="AL24" s="17"/>
      <c r="AM24" s="17"/>
      <c r="AP24" s="17"/>
    </row>
    <row r="25" spans="1:42" ht="12.75" customHeight="1">
      <c r="A25" s="6">
        <v>22</v>
      </c>
      <c r="B25" s="36" t="s">
        <v>33</v>
      </c>
      <c r="C25" s="38">
        <v>1991</v>
      </c>
      <c r="D25" s="32">
        <f t="shared" si="11"/>
        <v>122</v>
      </c>
      <c r="E25" s="14"/>
      <c r="F25" s="25"/>
      <c r="G25" s="9"/>
      <c r="H25" s="10">
        <v>7</v>
      </c>
      <c r="I25" s="11">
        <v>33</v>
      </c>
      <c r="J25" s="9">
        <f>I25+H25</f>
        <v>40</v>
      </c>
      <c r="K25" s="18"/>
      <c r="M25" s="9"/>
      <c r="N25" s="18">
        <v>6</v>
      </c>
      <c r="O25" s="1">
        <v>35</v>
      </c>
      <c r="P25" s="9">
        <f>O25+N25</f>
        <v>41</v>
      </c>
      <c r="Q25" s="18">
        <v>6</v>
      </c>
      <c r="R25" s="1">
        <v>35</v>
      </c>
      <c r="S25" s="9">
        <f>R25+Q25</f>
        <v>41</v>
      </c>
      <c r="T25" s="13">
        <f t="shared" si="10"/>
        <v>122</v>
      </c>
      <c r="U25" s="18"/>
      <c r="W25" s="23"/>
      <c r="X25" s="18"/>
      <c r="Z25" s="16"/>
      <c r="AA25" s="18"/>
      <c r="AC25" s="16"/>
      <c r="AD25" s="18"/>
      <c r="AF25" s="16"/>
      <c r="AG25" s="18"/>
      <c r="AH25" s="15"/>
      <c r="AI25" s="16"/>
      <c r="AJ25" s="13">
        <f t="shared" si="9"/>
        <v>0</v>
      </c>
      <c r="AN25" s="17"/>
      <c r="AO25" s="17"/>
      <c r="AP25" s="17"/>
    </row>
    <row r="26" spans="1:39" ht="14.25">
      <c r="A26" s="6">
        <v>23</v>
      </c>
      <c r="B26" s="35" t="s">
        <v>29</v>
      </c>
      <c r="C26" s="39">
        <v>1991</v>
      </c>
      <c r="D26" s="32">
        <f t="shared" si="11"/>
        <v>107</v>
      </c>
      <c r="E26" s="14"/>
      <c r="F26" s="25"/>
      <c r="G26" s="9"/>
      <c r="H26" s="18"/>
      <c r="J26" s="9"/>
      <c r="K26" s="18">
        <v>11</v>
      </c>
      <c r="L26" s="1">
        <v>45</v>
      </c>
      <c r="M26" s="9">
        <f>L26+K26</f>
        <v>56</v>
      </c>
      <c r="N26" s="14"/>
      <c r="O26" s="15"/>
      <c r="P26" s="16"/>
      <c r="Q26" s="10">
        <v>8</v>
      </c>
      <c r="R26" s="11">
        <v>43</v>
      </c>
      <c r="S26" s="9">
        <f>R26+Q26</f>
        <v>51</v>
      </c>
      <c r="T26" s="13">
        <f t="shared" si="10"/>
        <v>107</v>
      </c>
      <c r="U26" s="21"/>
      <c r="W26" s="16"/>
      <c r="X26" s="15"/>
      <c r="Z26" s="16"/>
      <c r="AA26" s="15"/>
      <c r="AB26" s="15"/>
      <c r="AC26" s="16"/>
      <c r="AD26" s="21"/>
      <c r="AF26" s="16"/>
      <c r="AG26" s="21"/>
      <c r="AH26" s="15"/>
      <c r="AI26" s="16"/>
      <c r="AJ26" s="13">
        <f t="shared" si="9"/>
        <v>0</v>
      </c>
      <c r="AK26" s="17"/>
      <c r="AL26" s="17"/>
      <c r="AM26" s="17"/>
    </row>
    <row r="27" spans="1:39" ht="14.25" customHeight="1">
      <c r="A27" s="6">
        <v>24</v>
      </c>
      <c r="B27" s="62" t="s">
        <v>59</v>
      </c>
      <c r="C27" s="50">
        <v>1977</v>
      </c>
      <c r="D27" s="32">
        <f t="shared" si="11"/>
        <v>106</v>
      </c>
      <c r="E27" s="15"/>
      <c r="F27" s="25"/>
      <c r="G27" s="9"/>
      <c r="H27" s="21"/>
      <c r="J27" s="9"/>
      <c r="K27" s="21"/>
      <c r="M27" s="9"/>
      <c r="N27" s="21"/>
      <c r="P27" s="16"/>
      <c r="Q27" s="21"/>
      <c r="S27" s="9"/>
      <c r="T27" s="13">
        <f t="shared" si="10"/>
        <v>0</v>
      </c>
      <c r="U27" s="21"/>
      <c r="W27" s="16"/>
      <c r="X27" s="21"/>
      <c r="Z27" s="16"/>
      <c r="AA27" s="21">
        <v>5</v>
      </c>
      <c r="AB27" s="1">
        <v>33</v>
      </c>
      <c r="AC27" s="16">
        <f>AB27+AA27</f>
        <v>38</v>
      </c>
      <c r="AD27" s="21">
        <v>3</v>
      </c>
      <c r="AE27" s="1">
        <v>35</v>
      </c>
      <c r="AF27" s="16">
        <f>AE27+AD27</f>
        <v>38</v>
      </c>
      <c r="AG27" s="21">
        <v>28</v>
      </c>
      <c r="AH27" s="1">
        <v>2</v>
      </c>
      <c r="AI27" s="16">
        <f>AH27+AG27</f>
        <v>30</v>
      </c>
      <c r="AJ27" s="13">
        <f t="shared" si="9"/>
        <v>106</v>
      </c>
      <c r="AL27" s="17"/>
      <c r="AM27" s="17"/>
    </row>
    <row r="28" spans="1:41" ht="15" customHeight="1">
      <c r="A28" s="6">
        <v>25</v>
      </c>
      <c r="B28" s="44" t="s">
        <v>28</v>
      </c>
      <c r="C28" s="38">
        <v>1991</v>
      </c>
      <c r="D28" s="32">
        <f t="shared" si="11"/>
        <v>106</v>
      </c>
      <c r="E28" s="24">
        <v>11</v>
      </c>
      <c r="F28" s="24">
        <v>50</v>
      </c>
      <c r="G28" s="9">
        <f>F28+E28</f>
        <v>61</v>
      </c>
      <c r="H28" s="21"/>
      <c r="I28" s="11"/>
      <c r="J28" s="31"/>
      <c r="K28" s="21"/>
      <c r="M28" s="9"/>
      <c r="N28" s="21"/>
      <c r="P28" s="9"/>
      <c r="Q28" s="21"/>
      <c r="S28" s="9"/>
      <c r="T28" s="13">
        <f t="shared" si="10"/>
        <v>61</v>
      </c>
      <c r="U28" s="21"/>
      <c r="W28" s="16"/>
      <c r="X28" s="21"/>
      <c r="Y28" s="15"/>
      <c r="Z28" s="16"/>
      <c r="AA28" s="21">
        <v>7</v>
      </c>
      <c r="AB28" s="1">
        <v>38</v>
      </c>
      <c r="AC28" s="16">
        <f>AB28+AA28</f>
        <v>45</v>
      </c>
      <c r="AD28" s="21"/>
      <c r="AF28" s="16"/>
      <c r="AG28" s="21"/>
      <c r="AH28" s="15"/>
      <c r="AI28" s="16"/>
      <c r="AJ28" s="13">
        <f t="shared" si="9"/>
        <v>45</v>
      </c>
      <c r="AN28" s="17"/>
      <c r="AO28" s="17"/>
    </row>
    <row r="29" spans="1:39" ht="15" customHeight="1">
      <c r="A29" s="6">
        <v>26</v>
      </c>
      <c r="B29" s="36" t="s">
        <v>39</v>
      </c>
      <c r="C29" s="38">
        <v>1941</v>
      </c>
      <c r="D29" s="32">
        <f t="shared" si="11"/>
        <v>101</v>
      </c>
      <c r="E29" s="14"/>
      <c r="F29" s="25"/>
      <c r="G29" s="9"/>
      <c r="H29" s="18">
        <v>3</v>
      </c>
      <c r="I29" s="1">
        <v>21</v>
      </c>
      <c r="J29" s="9">
        <f>I29+H29</f>
        <v>24</v>
      </c>
      <c r="K29" s="18"/>
      <c r="M29" s="9"/>
      <c r="N29" s="18"/>
      <c r="P29" s="9"/>
      <c r="Q29" s="18"/>
      <c r="S29" s="9"/>
      <c r="T29" s="13">
        <f t="shared" si="10"/>
        <v>24</v>
      </c>
      <c r="U29" s="21"/>
      <c r="W29" s="16"/>
      <c r="X29" s="21"/>
      <c r="Z29" s="16"/>
      <c r="AA29" s="21"/>
      <c r="AC29" s="16"/>
      <c r="AD29" s="15">
        <v>6</v>
      </c>
      <c r="AE29" s="15">
        <v>37</v>
      </c>
      <c r="AF29" s="16">
        <f>AE29+AD29</f>
        <v>43</v>
      </c>
      <c r="AG29" s="15">
        <v>30</v>
      </c>
      <c r="AH29" s="1">
        <v>4</v>
      </c>
      <c r="AI29" s="16">
        <f>AH29+AG29</f>
        <v>34</v>
      </c>
      <c r="AJ29" s="13">
        <f t="shared" si="9"/>
        <v>77</v>
      </c>
      <c r="AK29" s="17"/>
      <c r="AL29" s="17"/>
      <c r="AM29" s="17"/>
    </row>
    <row r="30" spans="1:41" ht="15" customHeight="1">
      <c r="A30" s="6">
        <v>27</v>
      </c>
      <c r="B30" s="36" t="s">
        <v>36</v>
      </c>
      <c r="C30" s="38">
        <v>1941</v>
      </c>
      <c r="D30" s="32">
        <f t="shared" si="11"/>
        <v>80</v>
      </c>
      <c r="E30" s="14">
        <v>5</v>
      </c>
      <c r="F30" s="25">
        <v>30</v>
      </c>
      <c r="G30" s="9">
        <f>F30+E30</f>
        <v>35</v>
      </c>
      <c r="H30" s="10"/>
      <c r="I30" s="11"/>
      <c r="J30" s="9"/>
      <c r="K30" s="18"/>
      <c r="M30" s="23"/>
      <c r="N30" s="18"/>
      <c r="P30" s="16"/>
      <c r="Q30" s="18">
        <v>7</v>
      </c>
      <c r="R30" s="1">
        <v>38</v>
      </c>
      <c r="S30" s="9">
        <f>R30+Q30</f>
        <v>45</v>
      </c>
      <c r="T30" s="13">
        <f t="shared" si="10"/>
        <v>80</v>
      </c>
      <c r="U30" s="21"/>
      <c r="W30" s="23"/>
      <c r="X30" s="21"/>
      <c r="Z30" s="16"/>
      <c r="AA30" s="21"/>
      <c r="AB30" s="15"/>
      <c r="AC30" s="16"/>
      <c r="AD30" s="21"/>
      <c r="AF30" s="16"/>
      <c r="AG30" s="21"/>
      <c r="AI30" s="16"/>
      <c r="AJ30" s="13">
        <f t="shared" si="9"/>
        <v>0</v>
      </c>
      <c r="AN30" s="17"/>
      <c r="AO30" s="17"/>
    </row>
    <row r="31" spans="1:37" ht="14.25">
      <c r="A31" s="6">
        <v>28</v>
      </c>
      <c r="B31" s="52" t="s">
        <v>56</v>
      </c>
      <c r="C31" s="53">
        <v>2000</v>
      </c>
      <c r="D31" s="7">
        <f>T31+AJ32</f>
        <v>124</v>
      </c>
      <c r="E31" s="18"/>
      <c r="G31" s="9"/>
      <c r="H31" s="18">
        <v>4</v>
      </c>
      <c r="I31" s="1">
        <v>22</v>
      </c>
      <c r="J31" s="9">
        <f>I31+H31</f>
        <v>26</v>
      </c>
      <c r="K31" s="18">
        <v>1</v>
      </c>
      <c r="L31" s="1">
        <v>38</v>
      </c>
      <c r="M31" s="9">
        <f>L31+K31</f>
        <v>39</v>
      </c>
      <c r="N31" s="18"/>
      <c r="P31" s="16"/>
      <c r="Q31" s="10"/>
      <c r="R31" s="11"/>
      <c r="S31" s="9"/>
      <c r="T31" s="13">
        <f t="shared" si="10"/>
        <v>65</v>
      </c>
      <c r="U31" s="21"/>
      <c r="W31" s="16"/>
      <c r="X31" s="15"/>
      <c r="Z31" s="16"/>
      <c r="AA31" s="21"/>
      <c r="AC31" s="16"/>
      <c r="AD31" s="21"/>
      <c r="AF31" s="16"/>
      <c r="AG31" s="21"/>
      <c r="AH31" s="15"/>
      <c r="AI31" s="16"/>
      <c r="AJ31" s="13">
        <f t="shared" si="9"/>
        <v>0</v>
      </c>
      <c r="AK31" s="17"/>
    </row>
    <row r="32" spans="1:41" ht="14.25">
      <c r="A32" s="6">
        <v>29</v>
      </c>
      <c r="B32" s="43" t="s">
        <v>34</v>
      </c>
      <c r="C32" s="38">
        <v>2000</v>
      </c>
      <c r="D32" s="32">
        <f aca="true" t="shared" si="12" ref="D32:D43">T32+AJ32</f>
        <v>59</v>
      </c>
      <c r="E32" s="8"/>
      <c r="F32" s="20"/>
      <c r="G32" s="9"/>
      <c r="H32" s="21"/>
      <c r="J32" s="9"/>
      <c r="K32" s="21"/>
      <c r="M32" s="9"/>
      <c r="N32" s="21"/>
      <c r="P32" s="9"/>
      <c r="Q32" s="21"/>
      <c r="S32" s="9"/>
      <c r="T32" s="13">
        <f t="shared" si="10"/>
        <v>0</v>
      </c>
      <c r="W32" s="16"/>
      <c r="X32" s="21"/>
      <c r="Z32" s="16"/>
      <c r="AA32" s="21"/>
      <c r="AC32" s="16"/>
      <c r="AD32" s="21">
        <v>9</v>
      </c>
      <c r="AE32" s="1">
        <v>50</v>
      </c>
      <c r="AF32" s="16">
        <f>AE32+AD32</f>
        <v>59</v>
      </c>
      <c r="AG32" s="21"/>
      <c r="AI32" s="16"/>
      <c r="AJ32" s="13">
        <f t="shared" si="9"/>
        <v>59</v>
      </c>
      <c r="AN32" s="17"/>
      <c r="AO32" s="17"/>
    </row>
    <row r="33" spans="1:37" ht="14.25">
      <c r="A33" s="6">
        <v>30</v>
      </c>
      <c r="B33" s="54" t="s">
        <v>27</v>
      </c>
      <c r="C33" s="39">
        <v>1984</v>
      </c>
      <c r="D33" s="32">
        <f t="shared" si="12"/>
        <v>58</v>
      </c>
      <c r="E33" s="15"/>
      <c r="F33" s="25"/>
      <c r="G33" s="9"/>
      <c r="H33" s="21"/>
      <c r="J33" s="9"/>
      <c r="K33" s="21"/>
      <c r="M33" s="9"/>
      <c r="N33" s="21"/>
      <c r="P33" s="9"/>
      <c r="Q33" s="21"/>
      <c r="S33" s="27"/>
      <c r="T33" s="13">
        <f t="shared" si="10"/>
        <v>0</v>
      </c>
      <c r="U33" s="25"/>
      <c r="W33" s="16"/>
      <c r="X33" s="21">
        <v>11</v>
      </c>
      <c r="Y33" s="1">
        <v>47</v>
      </c>
      <c r="Z33" s="16">
        <f>Y33+X33</f>
        <v>58</v>
      </c>
      <c r="AA33" s="21"/>
      <c r="AC33" s="16"/>
      <c r="AD33" s="21"/>
      <c r="AF33" s="16"/>
      <c r="AG33" s="21"/>
      <c r="AI33" s="16"/>
      <c r="AJ33" s="13">
        <f t="shared" si="9"/>
        <v>58</v>
      </c>
      <c r="AK33" s="17"/>
    </row>
    <row r="34" spans="1:37" ht="14.25">
      <c r="A34" s="6">
        <v>31</v>
      </c>
      <c r="B34" s="44" t="s">
        <v>60</v>
      </c>
      <c r="C34" s="42">
        <v>1965</v>
      </c>
      <c r="D34" s="32">
        <f t="shared" si="12"/>
        <v>57</v>
      </c>
      <c r="E34" s="15"/>
      <c r="F34" s="25"/>
      <c r="G34" s="9"/>
      <c r="H34" s="11"/>
      <c r="I34" s="11"/>
      <c r="J34" s="9"/>
      <c r="K34" s="21"/>
      <c r="M34" s="9"/>
      <c r="N34" s="21"/>
      <c r="P34" s="9"/>
      <c r="Q34" s="21"/>
      <c r="S34" s="23"/>
      <c r="T34" s="13">
        <f t="shared" si="10"/>
        <v>0</v>
      </c>
      <c r="W34" s="16"/>
      <c r="X34" s="21"/>
      <c r="Z34" s="16"/>
      <c r="AA34" s="21"/>
      <c r="AC34" s="16"/>
      <c r="AD34" s="21">
        <v>10</v>
      </c>
      <c r="AE34" s="1">
        <v>47</v>
      </c>
      <c r="AF34" s="16">
        <f>AE34+AD34</f>
        <v>57</v>
      </c>
      <c r="AG34" s="21"/>
      <c r="AI34" s="16"/>
      <c r="AJ34" s="13">
        <f t="shared" si="9"/>
        <v>57</v>
      </c>
      <c r="AK34" s="17"/>
    </row>
    <row r="35" spans="1:37" ht="15.75" customHeight="1">
      <c r="A35" s="6">
        <v>32</v>
      </c>
      <c r="B35" s="54" t="s">
        <v>21</v>
      </c>
      <c r="C35" s="39">
        <v>1995</v>
      </c>
      <c r="D35" s="32">
        <f t="shared" si="12"/>
        <v>55</v>
      </c>
      <c r="E35" s="15">
        <v>10</v>
      </c>
      <c r="F35" s="25">
        <v>45</v>
      </c>
      <c r="G35" s="9">
        <f>F35+E35</f>
        <v>55</v>
      </c>
      <c r="H35" s="21"/>
      <c r="J35" s="9"/>
      <c r="K35" s="21"/>
      <c r="M35" s="9"/>
      <c r="N35" s="11"/>
      <c r="O35" s="11"/>
      <c r="P35" s="9"/>
      <c r="Q35" s="11"/>
      <c r="R35" s="11"/>
      <c r="S35" s="27"/>
      <c r="T35" s="13">
        <f t="shared" si="10"/>
        <v>55</v>
      </c>
      <c r="U35" s="21"/>
      <c r="W35" s="16"/>
      <c r="X35" s="21"/>
      <c r="Y35" s="15"/>
      <c r="Z35" s="16"/>
      <c r="AA35" s="15"/>
      <c r="AC35" s="16"/>
      <c r="AD35" s="21"/>
      <c r="AF35" s="16"/>
      <c r="AG35" s="21"/>
      <c r="AH35" s="15"/>
      <c r="AI35" s="16"/>
      <c r="AJ35" s="13">
        <f t="shared" si="9"/>
        <v>0</v>
      </c>
      <c r="AK35" s="17"/>
    </row>
    <row r="36" spans="1:37" ht="14.25">
      <c r="A36" s="6">
        <v>33</v>
      </c>
      <c r="B36" s="43" t="s">
        <v>42</v>
      </c>
      <c r="C36" s="42">
        <v>2001</v>
      </c>
      <c r="D36" s="32">
        <f t="shared" si="12"/>
        <v>48</v>
      </c>
      <c r="E36" s="15"/>
      <c r="F36" s="25"/>
      <c r="G36" s="9"/>
      <c r="H36" s="21"/>
      <c r="J36" s="9"/>
      <c r="K36" s="21"/>
      <c r="M36" s="9"/>
      <c r="N36" s="21"/>
      <c r="P36" s="9"/>
      <c r="Q36" s="21"/>
      <c r="S36" s="27"/>
      <c r="T36" s="13">
        <f t="shared" si="10"/>
        <v>0</v>
      </c>
      <c r="W36" s="16"/>
      <c r="X36" s="21"/>
      <c r="Z36" s="16"/>
      <c r="AA36" s="21"/>
      <c r="AC36" s="16"/>
      <c r="AD36" s="21">
        <v>8</v>
      </c>
      <c r="AE36" s="1">
        <v>40</v>
      </c>
      <c r="AF36" s="16">
        <f>AE36+AD36</f>
        <v>48</v>
      </c>
      <c r="AG36" s="21"/>
      <c r="AI36" s="16"/>
      <c r="AJ36" s="13">
        <f t="shared" si="9"/>
        <v>48</v>
      </c>
      <c r="AK36" s="17"/>
    </row>
    <row r="37" spans="1:37" ht="14.25">
      <c r="A37" s="6">
        <v>34</v>
      </c>
      <c r="B37" s="44" t="s">
        <v>45</v>
      </c>
      <c r="C37" s="38">
        <v>1952</v>
      </c>
      <c r="D37" s="32">
        <f t="shared" si="12"/>
        <v>47</v>
      </c>
      <c r="E37" s="15"/>
      <c r="F37" s="25"/>
      <c r="G37" s="9"/>
      <c r="H37" s="21">
        <v>8</v>
      </c>
      <c r="I37" s="1">
        <v>39</v>
      </c>
      <c r="J37" s="9">
        <f>I37+H37</f>
        <v>47</v>
      </c>
      <c r="K37" s="21"/>
      <c r="M37" s="9"/>
      <c r="N37" s="21"/>
      <c r="P37" s="9"/>
      <c r="Q37" s="21"/>
      <c r="S37" s="27"/>
      <c r="T37" s="13">
        <f t="shared" si="10"/>
        <v>47</v>
      </c>
      <c r="U37" s="21"/>
      <c r="V37" s="15"/>
      <c r="W37" s="16"/>
      <c r="X37" s="15"/>
      <c r="Z37" s="16"/>
      <c r="AA37" s="21"/>
      <c r="AC37" s="16"/>
      <c r="AD37" s="15"/>
      <c r="AE37" s="15"/>
      <c r="AF37" s="16"/>
      <c r="AG37" s="15"/>
      <c r="AI37" s="16"/>
      <c r="AJ37" s="13">
        <f t="shared" si="9"/>
        <v>0</v>
      </c>
      <c r="AK37" s="17"/>
    </row>
    <row r="38" spans="1:36" ht="14.25">
      <c r="A38" s="6">
        <v>35</v>
      </c>
      <c r="B38" s="44" t="s">
        <v>31</v>
      </c>
      <c r="C38" s="38">
        <v>1963</v>
      </c>
      <c r="D38" s="32">
        <f t="shared" si="12"/>
        <v>46</v>
      </c>
      <c r="E38" s="15"/>
      <c r="F38" s="25"/>
      <c r="G38" s="9"/>
      <c r="H38" s="22"/>
      <c r="I38" s="11"/>
      <c r="J38" s="9"/>
      <c r="M38" s="9"/>
      <c r="P38" s="9"/>
      <c r="S38" s="9"/>
      <c r="T38" s="13">
        <f t="shared" si="10"/>
        <v>0</v>
      </c>
      <c r="U38" s="21"/>
      <c r="V38" s="15"/>
      <c r="W38" s="16"/>
      <c r="Z38" s="16"/>
      <c r="AA38" s="25"/>
      <c r="AB38" s="15"/>
      <c r="AC38" s="16"/>
      <c r="AD38" s="21"/>
      <c r="AF38" s="16"/>
      <c r="AG38" s="21">
        <v>38</v>
      </c>
      <c r="AH38" s="1">
        <v>8</v>
      </c>
      <c r="AI38" s="16">
        <f>AH38+AG38</f>
        <v>46</v>
      </c>
      <c r="AJ38" s="13">
        <f t="shared" si="9"/>
        <v>46</v>
      </c>
    </row>
    <row r="39" spans="1:36" ht="14.25">
      <c r="A39" s="6">
        <v>36</v>
      </c>
      <c r="B39" s="43" t="s">
        <v>61</v>
      </c>
      <c r="C39" s="38">
        <v>2002</v>
      </c>
      <c r="D39" s="32">
        <f t="shared" si="12"/>
        <v>45</v>
      </c>
      <c r="E39" s="15"/>
      <c r="F39" s="25"/>
      <c r="G39" s="9"/>
      <c r="H39" s="21"/>
      <c r="J39" s="9"/>
      <c r="K39" s="21"/>
      <c r="M39" s="9"/>
      <c r="N39" s="21"/>
      <c r="P39" s="9"/>
      <c r="Q39" s="21"/>
      <c r="S39" s="27"/>
      <c r="T39" s="13">
        <f t="shared" si="10"/>
        <v>0</v>
      </c>
      <c r="U39" s="21"/>
      <c r="W39" s="16"/>
      <c r="X39" s="21"/>
      <c r="Z39" s="16"/>
      <c r="AA39" s="21"/>
      <c r="AC39" s="16"/>
      <c r="AD39" s="21">
        <v>7</v>
      </c>
      <c r="AE39" s="1">
        <v>38</v>
      </c>
      <c r="AF39" s="16">
        <f>AE39+AD39</f>
        <v>45</v>
      </c>
      <c r="AG39" s="21"/>
      <c r="AI39" s="16"/>
      <c r="AJ39" s="13">
        <f t="shared" si="9"/>
        <v>45</v>
      </c>
    </row>
    <row r="40" spans="1:41" ht="14.25">
      <c r="A40" s="6">
        <v>37</v>
      </c>
      <c r="B40" s="54" t="s">
        <v>20</v>
      </c>
      <c r="C40" s="39">
        <v>1992</v>
      </c>
      <c r="D40" s="32">
        <f t="shared" si="12"/>
        <v>40</v>
      </c>
      <c r="E40" s="15">
        <v>6</v>
      </c>
      <c r="F40" s="25">
        <v>34</v>
      </c>
      <c r="G40" s="9">
        <f>F40+E40</f>
        <v>40</v>
      </c>
      <c r="H40" s="11"/>
      <c r="I40" s="11"/>
      <c r="J40" s="9"/>
      <c r="K40" s="21"/>
      <c r="M40" s="9"/>
      <c r="N40" s="21"/>
      <c r="P40" s="9"/>
      <c r="Q40" s="21"/>
      <c r="S40" s="27"/>
      <c r="T40" s="13">
        <f t="shared" si="10"/>
        <v>40</v>
      </c>
      <c r="U40" s="21"/>
      <c r="W40" s="16"/>
      <c r="X40" s="15"/>
      <c r="Z40" s="16"/>
      <c r="AA40" s="21"/>
      <c r="AC40" s="16"/>
      <c r="AD40" s="15"/>
      <c r="AE40" s="15"/>
      <c r="AF40" s="16"/>
      <c r="AG40" s="15"/>
      <c r="AH40" s="15"/>
      <c r="AI40" s="16"/>
      <c r="AJ40" s="13">
        <f t="shared" si="9"/>
        <v>0</v>
      </c>
      <c r="AN40" s="17"/>
      <c r="AO40" s="17"/>
    </row>
    <row r="41" spans="1:36" ht="14.25">
      <c r="A41" s="6">
        <v>38</v>
      </c>
      <c r="B41" s="58" t="s">
        <v>62</v>
      </c>
      <c r="C41" s="42" t="s">
        <v>63</v>
      </c>
      <c r="D41" s="32">
        <f t="shared" si="12"/>
        <v>40</v>
      </c>
      <c r="E41" s="15"/>
      <c r="F41" s="25"/>
      <c r="G41" s="9"/>
      <c r="H41" s="21"/>
      <c r="J41" s="9"/>
      <c r="K41" s="21"/>
      <c r="M41" s="9"/>
      <c r="N41" s="21"/>
      <c r="P41" s="9"/>
      <c r="Q41" s="21"/>
      <c r="S41" s="21"/>
      <c r="T41" s="13">
        <f t="shared" si="10"/>
        <v>0</v>
      </c>
      <c r="W41" s="16"/>
      <c r="X41" s="21"/>
      <c r="Z41" s="16"/>
      <c r="AA41" s="21"/>
      <c r="AC41" s="16"/>
      <c r="AD41" s="21">
        <v>4</v>
      </c>
      <c r="AE41" s="1">
        <v>36</v>
      </c>
      <c r="AF41" s="16">
        <f>AE41+AD41</f>
        <v>40</v>
      </c>
      <c r="AG41" s="21"/>
      <c r="AI41" s="16"/>
      <c r="AJ41" s="13">
        <f t="shared" si="9"/>
        <v>40</v>
      </c>
    </row>
    <row r="42" spans="1:41" ht="14.25">
      <c r="A42" s="6">
        <v>39</v>
      </c>
      <c r="B42" s="54" t="s">
        <v>32</v>
      </c>
      <c r="C42" s="39">
        <v>1990</v>
      </c>
      <c r="D42" s="32">
        <f t="shared" si="12"/>
        <v>37</v>
      </c>
      <c r="E42" s="15"/>
      <c r="F42" s="25"/>
      <c r="G42" s="9"/>
      <c r="H42" s="11"/>
      <c r="J42" s="19"/>
      <c r="K42" s="21"/>
      <c r="M42" s="9"/>
      <c r="N42" s="21"/>
      <c r="P42" s="9"/>
      <c r="Q42" s="21">
        <v>4</v>
      </c>
      <c r="R42" s="1">
        <v>33</v>
      </c>
      <c r="S42" s="27">
        <f>R42+Q42</f>
        <v>37</v>
      </c>
      <c r="T42" s="13">
        <f t="shared" si="10"/>
        <v>37</v>
      </c>
      <c r="W42" s="16"/>
      <c r="X42" s="21"/>
      <c r="Y42" s="15"/>
      <c r="Z42" s="16"/>
      <c r="AA42" s="15"/>
      <c r="AB42" s="15"/>
      <c r="AC42" s="16"/>
      <c r="AD42" s="21"/>
      <c r="AF42" s="16"/>
      <c r="AG42" s="21"/>
      <c r="AI42" s="16"/>
      <c r="AJ42" s="13">
        <f t="shared" si="9"/>
        <v>0</v>
      </c>
      <c r="AN42" s="17"/>
      <c r="AO42" s="17"/>
    </row>
    <row r="43" spans="1:36" ht="14.25">
      <c r="A43" s="6">
        <v>40</v>
      </c>
      <c r="B43" s="36" t="s">
        <v>64</v>
      </c>
      <c r="C43" s="45" t="s">
        <v>63</v>
      </c>
      <c r="D43" s="32">
        <f t="shared" si="12"/>
        <v>34</v>
      </c>
      <c r="E43" s="15"/>
      <c r="F43" s="25"/>
      <c r="G43" s="9"/>
      <c r="H43" s="21"/>
      <c r="J43" s="9"/>
      <c r="K43" s="21"/>
      <c r="M43" s="9"/>
      <c r="N43" s="21"/>
      <c r="P43" s="9"/>
      <c r="Q43" s="21"/>
      <c r="S43" s="23"/>
      <c r="T43" s="13">
        <f t="shared" si="10"/>
        <v>0</v>
      </c>
      <c r="U43" s="21"/>
      <c r="W43" s="16"/>
      <c r="X43" s="21"/>
      <c r="Z43" s="16"/>
      <c r="AA43" s="21"/>
      <c r="AC43" s="16"/>
      <c r="AD43" s="21">
        <v>0</v>
      </c>
      <c r="AE43" s="1">
        <v>34</v>
      </c>
      <c r="AF43" s="16">
        <f>AE43+AD43</f>
        <v>34</v>
      </c>
      <c r="AG43" s="21"/>
      <c r="AI43" s="16"/>
      <c r="AJ43" s="13">
        <f t="shared" si="9"/>
        <v>34</v>
      </c>
    </row>
    <row r="44" spans="1:41" ht="14.25">
      <c r="A44" s="6">
        <v>41</v>
      </c>
      <c r="B44" s="46" t="s">
        <v>58</v>
      </c>
      <c r="C44" s="41">
        <v>2002</v>
      </c>
      <c r="D44" s="7">
        <f>T44+AJ45</f>
        <v>32</v>
      </c>
      <c r="E44" s="21"/>
      <c r="G44" s="9"/>
      <c r="H44" s="21"/>
      <c r="J44" s="9"/>
      <c r="K44" s="21"/>
      <c r="M44" s="9"/>
      <c r="N44" s="21"/>
      <c r="P44" s="9"/>
      <c r="Q44" s="21">
        <v>0</v>
      </c>
      <c r="R44" s="1">
        <v>32</v>
      </c>
      <c r="S44" s="27">
        <f>R44+Q44</f>
        <v>32</v>
      </c>
      <c r="T44" s="13">
        <f t="shared" si="10"/>
        <v>32</v>
      </c>
      <c r="U44" s="21"/>
      <c r="W44" s="23"/>
      <c r="X44" s="21"/>
      <c r="Z44" s="16"/>
      <c r="AA44" s="21"/>
      <c r="AC44" s="16"/>
      <c r="AD44" s="21"/>
      <c r="AF44" s="16"/>
      <c r="AG44" s="21"/>
      <c r="AI44" s="16"/>
      <c r="AJ44" s="13">
        <f t="shared" si="9"/>
        <v>0</v>
      </c>
      <c r="AN44" s="17"/>
      <c r="AO44" s="17"/>
    </row>
    <row r="45" spans="1:36" ht="14.25">
      <c r="A45" s="6">
        <v>42</v>
      </c>
      <c r="B45" s="36" t="s">
        <v>26</v>
      </c>
      <c r="C45" s="45">
        <v>1936</v>
      </c>
      <c r="D45" s="32">
        <f>T45+AJ45</f>
        <v>29</v>
      </c>
      <c r="E45" s="15"/>
      <c r="F45" s="25"/>
      <c r="G45" s="9"/>
      <c r="H45" s="21">
        <v>5</v>
      </c>
      <c r="I45" s="11">
        <v>24</v>
      </c>
      <c r="J45" s="9">
        <f>I45+H45</f>
        <v>29</v>
      </c>
      <c r="K45" s="11"/>
      <c r="L45" s="11"/>
      <c r="M45" s="19"/>
      <c r="N45" s="21"/>
      <c r="P45" s="9"/>
      <c r="Q45" s="21"/>
      <c r="S45" s="27"/>
      <c r="T45" s="13">
        <f t="shared" si="10"/>
        <v>29</v>
      </c>
      <c r="U45" s="21"/>
      <c r="W45" s="23"/>
      <c r="X45" s="21"/>
      <c r="Y45" s="15"/>
      <c r="Z45" s="16"/>
      <c r="AA45" s="15"/>
      <c r="AC45" s="16"/>
      <c r="AD45" s="21"/>
      <c r="AF45" s="16"/>
      <c r="AG45" s="21"/>
      <c r="AI45" s="16"/>
      <c r="AJ45" s="13">
        <f t="shared" si="9"/>
        <v>0</v>
      </c>
    </row>
    <row r="46" spans="1:36" ht="14.25">
      <c r="A46" s="6">
        <v>43</v>
      </c>
      <c r="B46" s="59" t="s">
        <v>53</v>
      </c>
      <c r="C46" s="60">
        <v>2002</v>
      </c>
      <c r="D46" s="32">
        <f>T46+AJ46</f>
        <v>26</v>
      </c>
      <c r="E46" s="15">
        <v>0</v>
      </c>
      <c r="F46" s="25">
        <v>26</v>
      </c>
      <c r="G46" s="9">
        <f>F46+E46</f>
        <v>26</v>
      </c>
      <c r="H46" s="21"/>
      <c r="I46" s="11"/>
      <c r="J46" s="9"/>
      <c r="K46" s="21"/>
      <c r="M46" s="9"/>
      <c r="N46" s="21"/>
      <c r="P46" s="9"/>
      <c r="Q46" s="21"/>
      <c r="S46" s="27"/>
      <c r="T46" s="13">
        <f t="shared" si="10"/>
        <v>26</v>
      </c>
      <c r="U46" s="21"/>
      <c r="V46" s="15"/>
      <c r="W46" s="16"/>
      <c r="X46" s="15"/>
      <c r="Z46" s="16"/>
      <c r="AA46" s="21"/>
      <c r="AB46" s="15"/>
      <c r="AC46" s="16"/>
      <c r="AD46" s="21"/>
      <c r="AF46" s="16"/>
      <c r="AG46" s="21"/>
      <c r="AI46" s="16"/>
      <c r="AJ46" s="13">
        <f t="shared" si="9"/>
        <v>0</v>
      </c>
    </row>
    <row r="47" spans="1:41" ht="14.25">
      <c r="A47" s="6">
        <v>44</v>
      </c>
      <c r="B47" s="52" t="s">
        <v>57</v>
      </c>
      <c r="C47" s="61"/>
      <c r="D47" s="32">
        <f>T47+AJ47</f>
        <v>20</v>
      </c>
      <c r="E47" s="21"/>
      <c r="G47" s="9"/>
      <c r="H47" s="21">
        <v>0</v>
      </c>
      <c r="I47" s="1">
        <v>20</v>
      </c>
      <c r="J47" s="9">
        <f>I47+H47</f>
        <v>20</v>
      </c>
      <c r="K47" s="21"/>
      <c r="M47" s="9"/>
      <c r="N47" s="15"/>
      <c r="O47" s="15"/>
      <c r="P47" s="16"/>
      <c r="Q47" s="21"/>
      <c r="S47" s="27"/>
      <c r="T47" s="13">
        <f t="shared" si="10"/>
        <v>20</v>
      </c>
      <c r="U47" s="15"/>
      <c r="V47" s="15"/>
      <c r="W47" s="16"/>
      <c r="X47" s="21"/>
      <c r="Z47" s="16"/>
      <c r="AA47" s="21"/>
      <c r="AB47" s="15"/>
      <c r="AC47" s="16"/>
      <c r="AD47" s="15"/>
      <c r="AE47" s="15"/>
      <c r="AF47" s="16"/>
      <c r="AG47" s="15"/>
      <c r="AI47" s="16"/>
      <c r="AJ47" s="13">
        <f t="shared" si="9"/>
        <v>0</v>
      </c>
      <c r="AN47" s="17"/>
      <c r="AO47" s="17"/>
    </row>
  </sheetData>
  <sheetProtection selectLockedCells="1" selectUnlockedCells="1"/>
  <mergeCells count="16">
    <mergeCell ref="AA2:AC2"/>
    <mergeCell ref="AD2:AF2"/>
    <mergeCell ref="AG2:AI2"/>
    <mergeCell ref="AJ2:AJ3"/>
    <mergeCell ref="K2:M2"/>
    <mergeCell ref="N2:P2"/>
    <mergeCell ref="Q2:S2"/>
    <mergeCell ref="T2:T3"/>
    <mergeCell ref="U2:W2"/>
    <mergeCell ref="X2:Z2"/>
    <mergeCell ref="A2:A3"/>
    <mergeCell ref="B2:B3"/>
    <mergeCell ref="C2:C3"/>
    <mergeCell ref="D2:D3"/>
    <mergeCell ref="E2:G2"/>
    <mergeCell ref="H2:J2"/>
  </mergeCells>
  <printOptions/>
  <pageMargins left="0.39375" right="0.39375" top="0.11805555555555555" bottom="0.19652777777777777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J31:AJ48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Biadasiewicz</dc:creator>
  <cp:keywords/>
  <dc:description/>
  <cp:lastModifiedBy>Arkadiusz Biadasiewicz</cp:lastModifiedBy>
  <cp:lastPrinted>2016-06-04T12:49:35Z</cp:lastPrinted>
  <dcterms:created xsi:type="dcterms:W3CDTF">2013-09-17T08:49:48Z</dcterms:created>
  <dcterms:modified xsi:type="dcterms:W3CDTF">2016-06-05T11:21:39Z</dcterms:modified>
  <cp:category/>
  <cp:version/>
  <cp:contentType/>
  <cp:contentStatus/>
</cp:coreProperties>
</file>